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tabRatio="799"/>
  </bookViews>
  <sheets>
    <sheet name="商品提案書" sheetId="1" r:id="rId1"/>
    <sheet name="商品画像1" sheetId="2" r:id="rId2"/>
    <sheet name="商品画像2" sheetId="3" r:id="rId3"/>
    <sheet name="商品画像3" sheetId="4" r:id="rId4"/>
    <sheet name="商品画像4" sheetId="5" r:id="rId5"/>
    <sheet name="商品画像5" sheetId="6" r:id="rId6"/>
    <sheet name="商品画像6" sheetId="7" r:id="rId7"/>
    <sheet name="商品画像7" sheetId="8" r:id="rId8"/>
    <sheet name="商品画像8" sheetId="9" r:id="rId9"/>
    <sheet name="商品画像9" sheetId="10" r:id="rId10"/>
    <sheet name="商品画像10" sheetId="11" r:id="rId1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<sst xmlns="http://schemas.openxmlformats.org/spreadsheetml/2006/main" xmlns:r="http://schemas.openxmlformats.org/officeDocument/2006/relationships" count="83" uniqueCount="83">
  <si>
    <t>NO</t>
  </si>
  <si>
    <t>E-mail</t>
  </si>
  <si>
    <t>JANコード</t>
  </si>
  <si>
    <t>指定賞味期限</t>
    <rPh sb="0" eb="2">
      <t>シテイ</t>
    </rPh>
    <rPh sb="2" eb="6">
      <t>ショウミキゲン</t>
    </rPh>
    <phoneticPr fontId="27"/>
  </si>
  <si>
    <t>商品名（日本語）</t>
    <rPh sb="0" eb="3">
      <t>ショウヒンメイ</t>
    </rPh>
    <rPh sb="4" eb="7">
      <t>ニホンゴ</t>
    </rPh>
    <phoneticPr fontId="27"/>
  </si>
  <si>
    <t>担当者</t>
    <rPh sb="0" eb="3">
      <t>タントウシャ</t>
    </rPh>
    <phoneticPr fontId="3"/>
  </si>
  <si>
    <t>最終加工工場名</t>
    <rPh sb="0" eb="2">
      <t>サイシュウ</t>
    </rPh>
    <rPh sb="2" eb="4">
      <t>カコウ</t>
    </rPh>
    <rPh sb="4" eb="6">
      <t>コウジョウ</t>
    </rPh>
    <rPh sb="6" eb="7">
      <t>メイ</t>
    </rPh>
    <phoneticPr fontId="3"/>
  </si>
  <si>
    <t>規格</t>
    <rPh sb="0" eb="2">
      <t>キカク</t>
    </rPh>
    <phoneticPr fontId="3"/>
  </si>
  <si>
    <t>製造メーカー</t>
    <rPh sb="0" eb="2">
      <t>セイゾウ</t>
    </rPh>
    <phoneticPr fontId="3"/>
  </si>
  <si>
    <t>合わせ</t>
    <rPh sb="0" eb="1">
      <t>ア</t>
    </rPh>
    <phoneticPr fontId="28"/>
  </si>
  <si>
    <t>入り数</t>
    <rPh sb="0" eb="1">
      <t>イ</t>
    </rPh>
    <rPh sb="2" eb="3">
      <t>スウ</t>
    </rPh>
    <phoneticPr fontId="28"/>
  </si>
  <si>
    <t>倉庫納品日</t>
    <rPh sb="0" eb="2">
      <t>ソウコ</t>
    </rPh>
    <rPh sb="2" eb="5">
      <t>ノウヒンビ</t>
    </rPh>
    <phoneticPr fontId="27"/>
  </si>
  <si>
    <t>総入数</t>
    <rPh sb="0" eb="1">
      <t>ソウ</t>
    </rPh>
    <rPh sb="1" eb="2">
      <t>イ</t>
    </rPh>
    <rPh sb="2" eb="3">
      <t>スウ</t>
    </rPh>
    <phoneticPr fontId="28"/>
  </si>
  <si>
    <t>ＹＧ　  　番号</t>
    <rPh sb="6" eb="8">
      <t>バンゴウ</t>
    </rPh>
    <phoneticPr fontId="3"/>
  </si>
  <si>
    <t>総重量           (Kg)</t>
    <rPh sb="0" eb="3">
      <t>ソウジュウリョウ</t>
    </rPh>
    <phoneticPr fontId="3"/>
  </si>
  <si>
    <t>FOB（実施）(Pieｃe)
（\)</t>
    <rPh sb="4" eb="6">
      <t>ジッシ</t>
    </rPh>
    <phoneticPr fontId="3"/>
  </si>
  <si>
    <t>備考</t>
    <rPh sb="0" eb="2">
      <t>ビコウ</t>
    </rPh>
    <phoneticPr fontId="3"/>
  </si>
  <si>
    <t>希望最低ロット数</t>
    <rPh sb="0" eb="2">
      <t>キボウ</t>
    </rPh>
    <rPh sb="2" eb="4">
      <t>サイテイ</t>
    </rPh>
    <rPh sb="7" eb="8">
      <t>スウ</t>
    </rPh>
    <phoneticPr fontId="3"/>
  </si>
  <si>
    <t>アルコール
度数</t>
    <rPh sb="6" eb="8">
      <t>ドスウ</t>
    </rPh>
    <phoneticPr fontId="27"/>
  </si>
  <si>
    <t>商品名：</t>
    <rPh sb="0" eb="3">
      <t>ショウヒンメイ</t>
    </rPh>
    <phoneticPr fontId="3"/>
  </si>
  <si>
    <t>商品名（中国語）</t>
    <rPh sb="0" eb="3">
      <t>ショウヒンメイ</t>
    </rPh>
    <rPh sb="4" eb="7">
      <t>チュウゴクゴ</t>
    </rPh>
    <phoneticPr fontId="27"/>
  </si>
  <si>
    <t>〇〇〇</t>
  </si>
  <si>
    <t>部門別</t>
  </si>
  <si>
    <t>製造固有番号</t>
    <rPh sb="0" eb="6">
      <t>セイゾウコユウ</t>
    </rPh>
    <phoneticPr fontId="27"/>
  </si>
  <si>
    <t>ケース
重量(Kg)</t>
    <rPh sb="4" eb="6">
      <t>ジュウリョウ</t>
    </rPh>
    <phoneticPr fontId="3"/>
  </si>
  <si>
    <t>商品特徴</t>
    <rPh sb="0" eb="2">
      <t>ショウヒン</t>
    </rPh>
    <rPh sb="2" eb="4">
      <t>トクチョウ</t>
    </rPh>
    <phoneticPr fontId="3"/>
  </si>
  <si>
    <t>住所</t>
    <rPh sb="0" eb="2">
      <t>ジュウショ</t>
    </rPh>
    <phoneticPr fontId="3"/>
  </si>
  <si>
    <t>発注数量(ケース)</t>
    <rPh sb="0" eb="2">
      <t>ハッチュウ</t>
    </rPh>
    <rPh sb="2" eb="4">
      <t>スウリョウ</t>
    </rPh>
    <phoneticPr fontId="3"/>
  </si>
  <si>
    <t>LOT</t>
  </si>
  <si>
    <t>正面</t>
    <rPh sb="0" eb="2">
      <t>ショウメン</t>
    </rPh>
    <phoneticPr fontId="3"/>
  </si>
  <si>
    <t>発注数量(個)</t>
    <rPh sb="0" eb="2">
      <t>ハッチュウ</t>
    </rPh>
    <rPh sb="2" eb="4">
      <t>スウリョウ</t>
    </rPh>
    <rPh sb="5" eb="6">
      <t>コ</t>
    </rPh>
    <phoneticPr fontId="3"/>
  </si>
  <si>
    <t>販売予定価格</t>
    <rPh sb="0" eb="2">
      <t>ハンバイ</t>
    </rPh>
    <rPh sb="2" eb="4">
      <t>ヨテイ</t>
    </rPh>
    <rPh sb="4" eb="6">
      <t>カカク</t>
    </rPh>
    <phoneticPr fontId="3"/>
  </si>
  <si>
    <t>I/V用
規格（ｇ）</t>
    <rPh sb="3" eb="4">
      <t>ヨウ</t>
    </rPh>
    <rPh sb="5" eb="7">
      <t>キカク</t>
    </rPh>
    <phoneticPr fontId="3"/>
  </si>
  <si>
    <t>無償</t>
    <rPh sb="0" eb="2">
      <t>ムショウ</t>
    </rPh>
    <phoneticPr fontId="27"/>
  </si>
  <si>
    <t>Pieｃe
重量(g)</t>
    <rPh sb="6" eb="8">
      <t>ジュウリョウ</t>
    </rPh>
    <phoneticPr fontId="3"/>
  </si>
  <si>
    <t>為替</t>
    <rPh sb="0" eb="2">
      <t>カワセ</t>
    </rPh>
    <phoneticPr fontId="3"/>
  </si>
  <si>
    <t>ケースサイズ
（ｍｍ）</t>
  </si>
  <si>
    <t>最終加工工場住所</t>
    <rPh sb="0" eb="2">
      <t>サイシュウ</t>
    </rPh>
    <rPh sb="2" eb="4">
      <t>カコウ</t>
    </rPh>
    <rPh sb="4" eb="6">
      <t>コウジョウ</t>
    </rPh>
    <rPh sb="6" eb="8">
      <t>ジュウショ</t>
    </rPh>
    <phoneticPr fontId="3"/>
  </si>
  <si>
    <t>画像(正面)</t>
    <rPh sb="0" eb="2">
      <t>ガゾウ</t>
    </rPh>
    <rPh sb="3" eb="5">
      <t>ショウメン</t>
    </rPh>
    <phoneticPr fontId="3"/>
  </si>
  <si>
    <t>製造
年月日</t>
    <rPh sb="0" eb="2">
      <t>セイゾウ</t>
    </rPh>
    <rPh sb="3" eb="4">
      <t>ネン</t>
    </rPh>
    <rPh sb="4" eb="5">
      <t>ツキ</t>
    </rPh>
    <rPh sb="5" eb="6">
      <t>ヒ</t>
    </rPh>
    <phoneticPr fontId="27"/>
  </si>
  <si>
    <t>M3</t>
  </si>
  <si>
    <t>計算上算出荒利率</t>
    <rPh sb="0" eb="3">
      <t>ケイサンジョウ</t>
    </rPh>
    <rPh sb="3" eb="5">
      <t>サンシュツ</t>
    </rPh>
    <rPh sb="5" eb="6">
      <t>アラ</t>
    </rPh>
    <rPh sb="7" eb="8">
      <t>リツ</t>
    </rPh>
    <phoneticPr fontId="3"/>
  </si>
  <si>
    <t>包材</t>
    <rPh sb="0" eb="2">
      <t>ホウザイ</t>
    </rPh>
    <phoneticPr fontId="3"/>
  </si>
  <si>
    <t>事業者名</t>
    <rPh sb="0" eb="4">
      <t>ジギョウシャメイ</t>
    </rPh>
    <phoneticPr fontId="3"/>
  </si>
  <si>
    <t>御担当者様</t>
    <rPh sb="0" eb="1">
      <t>ゴ</t>
    </rPh>
    <rPh sb="1" eb="4">
      <t>タントウシャ</t>
    </rPh>
    <rPh sb="4" eb="5">
      <t>サマ</t>
    </rPh>
    <phoneticPr fontId="3"/>
  </si>
  <si>
    <t>原産国（県名）</t>
    <rPh sb="0" eb="2">
      <t>ゲンサン</t>
    </rPh>
    <rPh sb="2" eb="3">
      <t>コク</t>
    </rPh>
    <rPh sb="4" eb="6">
      <t>ケンメイ</t>
    </rPh>
    <phoneticPr fontId="27"/>
  </si>
  <si>
    <t>電話番号</t>
    <rPh sb="0" eb="2">
      <t>デンワ</t>
    </rPh>
    <rPh sb="2" eb="4">
      <t>バンゴウ</t>
    </rPh>
    <phoneticPr fontId="3"/>
  </si>
  <si>
    <t>FAX番号</t>
    <rPh sb="3" eb="5">
      <t>バンゴウ</t>
    </rPh>
    <phoneticPr fontId="3"/>
  </si>
  <si>
    <t>仕入れ計（NTD)</t>
    <rPh sb="0" eb="2">
      <t>シイ</t>
    </rPh>
    <rPh sb="3" eb="4">
      <t>ケイ</t>
    </rPh>
    <phoneticPr fontId="3"/>
  </si>
  <si>
    <t>温度帯</t>
    <rPh sb="0" eb="3">
      <t>オンドタイ</t>
    </rPh>
    <phoneticPr fontId="3"/>
  </si>
  <si>
    <t>適格請求書登録事業者登録番号</t>
    <rPh sb="10" eb="12">
      <t>トウロク</t>
    </rPh>
    <rPh sb="12" eb="14">
      <t>バンゴウ</t>
    </rPh>
    <phoneticPr fontId="3"/>
  </si>
  <si>
    <t>←青い部分の商品情報をご記入下さい。</t>
    <rPh sb="1" eb="2">
      <t>アオ</t>
    </rPh>
    <rPh sb="3" eb="5">
      <t>ブブン</t>
    </rPh>
    <rPh sb="6" eb="10">
      <t>ショウヒンジョウホウ</t>
    </rPh>
    <rPh sb="12" eb="14">
      <t>キニュウ</t>
    </rPh>
    <rPh sb="14" eb="15">
      <t>クダ</t>
    </rPh>
    <phoneticPr fontId="3"/>
  </si>
  <si>
    <t>商品名（英語）</t>
    <rPh sb="0" eb="3">
      <t>ショウヒンメイ</t>
    </rPh>
    <rPh sb="4" eb="6">
      <t>エイゴ</t>
    </rPh>
    <phoneticPr fontId="27"/>
  </si>
  <si>
    <t>発注先</t>
    <rPh sb="0" eb="2">
      <t>ハッチュウ</t>
    </rPh>
    <rPh sb="2" eb="3">
      <t>サキ</t>
    </rPh>
    <phoneticPr fontId="27"/>
  </si>
  <si>
    <t>部門</t>
    <rPh sb="0" eb="2">
      <t>ブモン</t>
    </rPh>
    <phoneticPr fontId="27"/>
  </si>
  <si>
    <t>原材料名</t>
    <rPh sb="0" eb="4">
      <t>ゲンザイリョウメイ</t>
    </rPh>
    <phoneticPr fontId="3"/>
  </si>
  <si>
    <t>賞味
日付</t>
    <rPh sb="0" eb="2">
      <t>ショウミ</t>
    </rPh>
    <rPh sb="3" eb="5">
      <t>ヒヅケ</t>
    </rPh>
    <phoneticPr fontId="27"/>
  </si>
  <si>
    <t>総M3       (㎥）</t>
    <rPh sb="0" eb="1">
      <t>ソウ</t>
    </rPh>
    <phoneticPr fontId="3"/>
  </si>
  <si>
    <t>必要書類</t>
    <rPh sb="0" eb="2">
      <t>ヒツヨウ</t>
    </rPh>
    <rPh sb="2" eb="4">
      <t>ショルイ</t>
    </rPh>
    <phoneticPr fontId="27"/>
  </si>
  <si>
    <t>放射能検査</t>
  </si>
  <si>
    <t>記入例</t>
    <rPh sb="0" eb="3">
      <t>キニュウレイ</t>
    </rPh>
    <phoneticPr fontId="3"/>
  </si>
  <si>
    <t>□□□株式会社</t>
    <rPh sb="3" eb="7">
      <t>カブシキカイシャ</t>
    </rPh>
    <phoneticPr fontId="3"/>
  </si>
  <si>
    <t>商品のおすすめポイントや美味しい食べ方をご記載ください。</t>
    <rPh sb="0" eb="2">
      <t>ショウヒン</t>
    </rPh>
    <rPh sb="12" eb="14">
      <t>オイ</t>
    </rPh>
    <rPh sb="16" eb="17">
      <t>タ</t>
    </rPh>
    <rPh sb="18" eb="19">
      <t>カタ</t>
    </rPh>
    <rPh sb="21" eb="23">
      <t>キサイ</t>
    </rPh>
    <phoneticPr fontId="3"/>
  </si>
  <si>
    <t>ABCDE</t>
  </si>
  <si>
    <t>栄養成分表示</t>
    <rPh sb="0" eb="2">
      <t>エイヨウ</t>
    </rPh>
    <rPh sb="2" eb="4">
      <t>セイブン</t>
    </rPh>
    <rPh sb="4" eb="6">
      <t>ヒョウジ</t>
    </rPh>
    <phoneticPr fontId="3"/>
  </si>
  <si>
    <t>賞味
期間</t>
    <rPh sb="0" eb="2">
      <t>ショウミ</t>
    </rPh>
    <rPh sb="3" eb="5">
      <t>キカン</t>
    </rPh>
    <phoneticPr fontId="3"/>
  </si>
  <si>
    <t>仕入単価(/Pcs)　(単位:￥)   (税別)</t>
    <rPh sb="21" eb="23">
      <t>ゼイベツ</t>
    </rPh>
    <phoneticPr fontId="3"/>
  </si>
  <si>
    <t>仕入れ計（￥）</t>
    <rPh sb="0" eb="2">
      <t>シイ</t>
    </rPh>
    <rPh sb="3" eb="4">
      <t>ケイ</t>
    </rPh>
    <phoneticPr fontId="3"/>
  </si>
  <si>
    <t>FOB計（\)</t>
    <rPh sb="3" eb="4">
      <t>ケイ</t>
    </rPh>
    <phoneticPr fontId="3"/>
  </si>
  <si>
    <t>商品提案書　　事業者様記入商品情報フォーマット（輸出書類に応用版）</t>
    <rPh sb="0" eb="2">
      <t>ショウヒン</t>
    </rPh>
    <rPh sb="2" eb="5">
      <t>テイアンショ</t>
    </rPh>
    <phoneticPr fontId="3"/>
  </si>
  <si>
    <r>
      <t>事業者様記入商品情報フォーマットは輸出書類に応用しますので、</t>
    </r>
    <r>
      <rPr>
        <b/>
        <i/>
        <u/>
        <sz val="18"/>
        <color auto="1"/>
        <rFont val="游ゴシック"/>
      </rPr>
      <t>列の削除・挿入は禁止</t>
    </r>
    <r>
      <rPr>
        <b/>
        <sz val="14"/>
        <color auto="1"/>
        <rFont val="游ゴシック"/>
      </rPr>
      <t>です</t>
    </r>
    <rPh sb="30" eb="31">
      <t>レツ</t>
    </rPh>
    <rPh sb="32" eb="34">
      <t>サクジョ</t>
    </rPh>
    <rPh sb="35" eb="37">
      <t>ソウニュウ</t>
    </rPh>
    <rPh sb="38" eb="40">
      <t>キンシ</t>
    </rPh>
    <phoneticPr fontId="3"/>
  </si>
  <si>
    <t>商品提案書の番号と連動させてください</t>
    <rPh sb="0" eb="5">
      <t>ショウヒンテイアンショ</t>
    </rPh>
    <rPh sb="6" eb="8">
      <t>バンゴウ</t>
    </rPh>
    <rPh sb="9" eb="11">
      <t>レンドウ</t>
    </rPh>
    <phoneticPr fontId="3"/>
  </si>
  <si>
    <t>商品画像1</t>
    <rPh sb="0" eb="2">
      <t>ショウヒン</t>
    </rPh>
    <rPh sb="2" eb="4">
      <t>ガゾウ</t>
    </rPh>
    <phoneticPr fontId="3"/>
  </si>
  <si>
    <t>商品画像2</t>
    <rPh sb="0" eb="2">
      <t>ショウヒン</t>
    </rPh>
    <rPh sb="2" eb="4">
      <t>ガゾウ</t>
    </rPh>
    <phoneticPr fontId="3"/>
  </si>
  <si>
    <t>商品画像3</t>
    <rPh sb="0" eb="2">
      <t>ショウヒン</t>
    </rPh>
    <rPh sb="2" eb="4">
      <t>ガゾウ</t>
    </rPh>
    <phoneticPr fontId="3"/>
  </si>
  <si>
    <t>商品画像4</t>
    <rPh sb="0" eb="2">
      <t>ショウヒン</t>
    </rPh>
    <rPh sb="2" eb="4">
      <t>ガゾウ</t>
    </rPh>
    <phoneticPr fontId="3"/>
  </si>
  <si>
    <t>商品画像5</t>
    <rPh sb="0" eb="2">
      <t>ショウヒン</t>
    </rPh>
    <rPh sb="2" eb="4">
      <t>ガゾウ</t>
    </rPh>
    <phoneticPr fontId="3"/>
  </si>
  <si>
    <t>商品画像6</t>
    <rPh sb="0" eb="2">
      <t>ショウヒン</t>
    </rPh>
    <rPh sb="2" eb="4">
      <t>ガゾウ</t>
    </rPh>
    <phoneticPr fontId="3"/>
  </si>
  <si>
    <t>商品画像7</t>
    <rPh sb="0" eb="2">
      <t>ショウヒン</t>
    </rPh>
    <rPh sb="2" eb="4">
      <t>ガゾウ</t>
    </rPh>
    <phoneticPr fontId="3"/>
  </si>
  <si>
    <t>商品画像8</t>
    <rPh sb="0" eb="2">
      <t>ショウヒン</t>
    </rPh>
    <rPh sb="2" eb="4">
      <t>ガゾウ</t>
    </rPh>
    <phoneticPr fontId="3"/>
  </si>
  <si>
    <t>商品画像9</t>
    <rPh sb="0" eb="2">
      <t>ショウヒン</t>
    </rPh>
    <rPh sb="2" eb="4">
      <t>ガゾウ</t>
    </rPh>
    <phoneticPr fontId="3"/>
  </si>
  <si>
    <t>商品画像10</t>
    <rPh sb="0" eb="2">
      <t>ショウヒン</t>
    </rPh>
    <rPh sb="2" eb="4">
      <t>ガゾウ</t>
    </rPh>
    <phoneticPr fontId="3"/>
  </si>
  <si>
    <t>A～F　等区分表記</t>
    <rPh sb="4" eb="5">
      <t>ナド</t>
    </rPh>
    <rPh sb="5" eb="7">
      <t>クブン</t>
    </rPh>
    <rPh sb="7" eb="9">
      <t>ヒョウキ</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</si>
</sst>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6" formatCode="&quot;¥&quot;#,##0;[Red]&quot;¥&quot;\-#,##0"/>
    <numFmt numFmtId="24" formatCode="\$#,##0_);[Red]\(\$#,##0\)"/>
    <numFmt numFmtId="25" formatCode="\$#,##0.00_);\(\$#,##0.00\)"/>
    <numFmt numFmtId="176" formatCode="_-* #,##0\ _B_F_-;\-* #,##0\ _B_F_-;_-* &quot;-&quot;\ _B_F_-;_-@_-"/>
    <numFmt numFmtId="177" formatCode="0.0_);[Red]\(0.0\)"/>
    <numFmt numFmtId="178" formatCode="0_);[Red]\(0\)"/>
    <numFmt numFmtId="179" formatCode="0.000_);[Red]\(0.000\)"/>
    <numFmt numFmtId="180" formatCode="&quot;¥&quot;#,##0_);[Red]\(&quot;¥&quot;#,##0\)"/>
    <numFmt numFmtId="181" formatCode="0_ "/>
    <numFmt numFmtId="182" formatCode="0.00_);[Red]\(0.00\)"/>
    <numFmt numFmtId="183" formatCode="0.000_ "/>
    <numFmt numFmtId="184" formatCode="#,##0;[Red]#,##0"/>
    <numFmt numFmtId="185" formatCode="[$NT$-404]#,##0.000;[Red]\-[$NT$-404]#,##0.000"/>
    <numFmt numFmtId="186" formatCode="0.0%"/>
    <numFmt numFmtId="187" formatCode="[$NT$-404]#,##0.00_);[Red]\([$NT$-404]#,##0.00\)"/>
  </numFmts>
  <fonts count="29">
    <font>
      <sz val="11"/>
      <color auto="1"/>
      <name val="ＭＳ Ｐゴシック"/>
      <family val="3"/>
    </font>
    <font>
      <sz val="10"/>
      <color auto="1"/>
      <name val="Arial"/>
      <family val="2"/>
    </font>
    <font>
      <sz val="11"/>
      <color auto="1"/>
      <name val="ＭＳ Ｐゴシック"/>
      <family val="3"/>
    </font>
    <font>
      <sz val="6"/>
      <color auto="1"/>
      <name val="ＭＳ Ｐゴシック"/>
      <family val="3"/>
    </font>
    <font>
      <b/>
      <sz val="11"/>
      <color auto="1"/>
      <name val="游ゴシック"/>
      <family val="3"/>
    </font>
    <font>
      <b/>
      <sz val="10"/>
      <color auto="1"/>
      <name val="游ゴシック"/>
      <family val="3"/>
    </font>
    <font>
      <sz val="11"/>
      <color auto="1"/>
      <name val="游ゴシック"/>
      <family val="3"/>
    </font>
    <font>
      <b/>
      <sz val="12"/>
      <color auto="1"/>
      <name val="游ゴシック"/>
      <family val="3"/>
    </font>
    <font>
      <b/>
      <sz val="18"/>
      <color auto="1"/>
      <name val="游ゴシック"/>
      <family val="3"/>
    </font>
    <font>
      <b/>
      <sz val="12"/>
      <color auto="1"/>
      <name val="ＭＳ Ｐゴシック"/>
      <family val="3"/>
      <scheme val="minor"/>
    </font>
    <font>
      <b/>
      <sz val="16"/>
      <color auto="1"/>
      <name val="ＭＳ Ｐゴシック"/>
      <family val="3"/>
      <scheme val="minor"/>
    </font>
    <font>
      <sz val="16"/>
      <color auto="1"/>
      <name val="游ゴシック"/>
      <family val="3"/>
    </font>
    <font>
      <b/>
      <sz val="20"/>
      <color auto="1"/>
      <name val="游ゴシック"/>
      <family val="3"/>
    </font>
    <font>
      <sz val="16"/>
      <color rgb="FFFF0000"/>
      <name val="Microsoft JhengHei"/>
      <family val="3"/>
    </font>
    <font>
      <sz val="16"/>
      <color auto="1"/>
      <name val="Microsoft JhengHei"/>
      <family val="3"/>
    </font>
    <font>
      <b/>
      <sz val="14"/>
      <color auto="1"/>
      <name val="游ゴシック"/>
      <family val="3"/>
    </font>
    <font>
      <sz val="16"/>
      <color rgb="FFFF0000"/>
      <name val="ＭＳ Ｐゴシック"/>
      <family val="3"/>
      <scheme val="minor"/>
    </font>
    <font>
      <sz val="16"/>
      <color auto="1"/>
      <name val="ＭＳ Ｐゴシック"/>
      <family val="3"/>
      <scheme val="minor"/>
    </font>
    <font>
      <b/>
      <sz val="9"/>
      <color auto="1"/>
      <name val="游ゴシック"/>
      <family val="3"/>
    </font>
    <font>
      <sz val="12"/>
      <color auto="1"/>
      <name val="游ゴシック"/>
      <family val="3"/>
    </font>
    <font>
      <b/>
      <sz val="9"/>
      <color auto="1"/>
      <name val="ＭＳ Ｐゴシック"/>
      <family val="3"/>
    </font>
    <font>
      <sz val="14"/>
      <color auto="1"/>
      <name val="Microsoft JhengHei"/>
      <family val="3"/>
    </font>
    <font>
      <sz val="14"/>
      <color auto="1"/>
      <name val="ＭＳ Ｐゴシック"/>
      <family val="3"/>
      <scheme val="minor"/>
    </font>
    <font>
      <sz val="10"/>
      <color auto="1"/>
      <name val="ＭＳ Ｐゴシック"/>
      <family val="3"/>
      <scheme val="minor"/>
    </font>
    <font>
      <sz val="22"/>
      <color auto="1"/>
      <name val="ＭＳ Ｐゴシック"/>
      <family val="3"/>
    </font>
    <font>
      <b/>
      <sz val="18"/>
      <color auto="1"/>
      <name val="ＭＳ Ｐゴシック"/>
      <family val="3"/>
    </font>
    <font>
      <b/>
      <sz val="11"/>
      <color auto="1"/>
      <name val="ＭＳ Ｐゴシック"/>
      <family val="3"/>
    </font>
    <font>
      <b/>
      <sz val="14"/>
      <color auto="1"/>
      <name val="ＭＳ ゴシック"/>
      <family val="3"/>
    </font>
    <font>
      <sz val="10"/>
      <color indexed="8"/>
      <name val="ＭＳ ゴシック"/>
      <family val="3"/>
    </font>
  </fonts>
  <fills count="4">
    <fill>
      <patternFill patternType="none"/>
    </fill>
    <fill>
      <patternFill patternType="gray125"/>
    </fill>
    <fill>
      <patternFill patternType="solid">
        <fgColor theme="0"/>
        <bgColor indexed="64"/>
      </patternFill>
    </fill>
    <fill>
      <patternFill patternType="solid">
        <fgColor theme="8" tint="0.8"/>
        <bgColor indexed="64"/>
      </patternFill>
    </fill>
  </fills>
  <borders count="31">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
    <xf numFmtId="176" fontId="0" fillId="0" borderId="0" applyFont="0" applyFill="0" applyBorder="0" applyAlignment="0" applyProtection="0">
      <alignment vertical="center"/>
    </xf>
    <xf numFmtId="177" fontId="1" fillId="0" borderId="0" applyFont="0" applyFill="0" applyBorder="0" applyAlignment="0" applyProtection="0">
      <alignment vertical="center"/>
    </xf>
    <xf numFmtId="0" fontId="2" fillId="0" borderId="0"/>
    <xf numFmtId="38" fontId="2" fillId="0" borderId="0" applyFont="0" applyFill="0" applyBorder="0" applyAlignment="0" applyProtection="0">
      <alignment vertical="center"/>
    </xf>
    <xf numFmtId="0" fontId="2" fillId="0" borderId="0" applyFont="0" applyFill="0" applyBorder="0" applyAlignment="0" applyProtection="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213">
    <xf numFmtId="176" fontId="0" fillId="0" borderId="0" xfId="0">
      <alignment vertical="center"/>
    </xf>
    <xf numFmtId="0" fontId="4" fillId="2" borderId="0" xfId="0" applyNumberFormat="1" applyFont="1" applyFill="1" applyAlignment="1">
      <alignment horizontal="left" shrinkToFit="1"/>
    </xf>
    <xf numFmtId="0" fontId="4" fillId="0" borderId="0" xfId="0" applyNumberFormat="1" applyFont="1" applyFill="1" applyAlignment="1">
      <alignment horizontal="left" shrinkToFit="1"/>
    </xf>
    <xf numFmtId="178" fontId="5" fillId="2" borderId="0" xfId="0" applyNumberFormat="1" applyFont="1" applyFill="1" applyAlignment="1">
      <alignment horizontal="center" shrinkToFit="1"/>
    </xf>
    <xf numFmtId="178" fontId="5" fillId="2" borderId="0" xfId="0" applyNumberFormat="1" applyFont="1" applyFill="1" applyAlignment="1">
      <alignment horizontal="left" wrapText="1" shrinkToFit="1"/>
    </xf>
    <xf numFmtId="0" fontId="5" fillId="2" borderId="0" xfId="7" applyNumberFormat="1" applyFont="1" applyFill="1" applyAlignment="1">
      <alignment horizontal="left" wrapText="1" shrinkToFit="1"/>
    </xf>
    <xf numFmtId="0" fontId="5" fillId="2" borderId="0" xfId="0" applyNumberFormat="1" applyFont="1" applyFill="1" applyAlignment="1">
      <alignment horizontal="left" shrinkToFit="1"/>
    </xf>
    <xf numFmtId="179" fontId="5" fillId="2" borderId="0" xfId="0" applyNumberFormat="1" applyFont="1" applyFill="1" applyAlignment="1">
      <alignment horizontal="center" wrapText="1" shrinkToFit="1"/>
    </xf>
    <xf numFmtId="179" fontId="5" fillId="0" borderId="0" xfId="0" applyNumberFormat="1" applyFont="1" applyFill="1" applyAlignment="1">
      <alignment horizontal="center" shrinkToFit="1"/>
    </xf>
    <xf numFmtId="0" fontId="6" fillId="0" borderId="0" xfId="0" applyNumberFormat="1" applyFont="1" applyAlignment="1">
      <alignment horizontal="center" vertical="center"/>
    </xf>
    <xf numFmtId="0" fontId="5" fillId="2" borderId="0" xfId="0" applyNumberFormat="1" applyFont="1" applyFill="1" applyAlignment="1">
      <alignment horizontal="center"/>
    </xf>
    <xf numFmtId="0" fontId="7" fillId="2" borderId="0" xfId="0" applyNumberFormat="1" applyFont="1" applyFill="1" applyAlignment="1">
      <alignment horizontal="center"/>
    </xf>
    <xf numFmtId="180" fontId="5" fillId="2" borderId="0" xfId="0" applyNumberFormat="1" applyFont="1" applyFill="1" applyAlignment="1">
      <alignment horizontal="right"/>
    </xf>
    <xf numFmtId="24" fontId="5" fillId="2" borderId="0" xfId="0" applyNumberFormat="1" applyFont="1" applyFill="1" applyAlignment="1">
      <alignment horizontal="center"/>
    </xf>
    <xf numFmtId="0" fontId="5" fillId="2" borderId="0" xfId="0" applyNumberFormat="1" applyFont="1" applyFill="1" applyAlignment="1">
      <alignment horizontal="left" wrapText="1"/>
    </xf>
    <xf numFmtId="0" fontId="6" fillId="0" borderId="0" xfId="0" applyNumberFormat="1" applyFont="1" applyFill="1" applyAlignment="1">
      <alignment vertical="center"/>
    </xf>
    <xf numFmtId="0" fontId="5" fillId="0" borderId="0" xfId="0" applyNumberFormat="1" applyFont="1" applyFill="1" applyAlignment="1">
      <alignment horizontal="center"/>
    </xf>
    <xf numFmtId="0" fontId="5" fillId="2" borderId="0" xfId="0" applyNumberFormat="1" applyFont="1" applyFill="1" applyAlignment="1">
      <alignment horizontal="left"/>
    </xf>
    <xf numFmtId="25" fontId="5" fillId="2" borderId="0" xfId="0" applyNumberFormat="1" applyFont="1" applyFill="1" applyAlignment="1">
      <alignment horizontal="center"/>
    </xf>
    <xf numFmtId="0" fontId="8" fillId="2" borderId="0" xfId="0" applyNumberFormat="1" applyFont="1" applyFill="1" applyBorder="1" applyAlignment="1">
      <alignment horizontal="left" vertical="center"/>
    </xf>
    <xf numFmtId="176" fontId="9" fillId="0" borderId="0" xfId="0" applyFont="1" applyFill="1" applyBorder="1" applyAlignment="1">
      <alignment horizontal="center" vertical="center"/>
    </xf>
    <xf numFmtId="0" fontId="10" fillId="0" borderId="0" xfId="0" applyNumberFormat="1" applyFont="1" applyFill="1" applyBorder="1" applyAlignment="1">
      <alignment horizontal="center" vertical="center" wrapText="1"/>
    </xf>
    <xf numFmtId="0" fontId="11" fillId="2" borderId="0" xfId="0" applyNumberFormat="1" applyFont="1" applyFill="1" applyBorder="1" applyAlignment="1">
      <alignment horizontal="center" vertical="center" wrapText="1"/>
    </xf>
    <xf numFmtId="176" fontId="12" fillId="2" borderId="0" xfId="0" applyFont="1" applyFill="1" applyBorder="1" applyAlignment="1">
      <alignment horizontal="center" vertical="center"/>
    </xf>
    <xf numFmtId="176" fontId="8" fillId="2" borderId="1" xfId="0" applyFont="1" applyFill="1" applyBorder="1" applyAlignment="1">
      <alignment horizontal="center" vertical="center"/>
    </xf>
    <xf numFmtId="0" fontId="7" fillId="2" borderId="2" xfId="0" applyNumberFormat="1" applyFont="1" applyFill="1" applyBorder="1" applyAlignment="1">
      <alignment horizontal="center" vertical="center" shrinkToFit="1"/>
    </xf>
    <xf numFmtId="0" fontId="10" fillId="0" borderId="3" xfId="0" applyNumberFormat="1" applyFont="1" applyFill="1" applyBorder="1" applyAlignment="1">
      <alignment horizontal="center" vertical="center" wrapText="1" shrinkToFit="1"/>
    </xf>
    <xf numFmtId="0" fontId="11" fillId="2" borderId="4" xfId="0" applyNumberFormat="1" applyFont="1" applyFill="1" applyBorder="1" applyAlignment="1">
      <alignment horizontal="center" vertical="center" wrapText="1" shrinkToFit="1"/>
    </xf>
    <xf numFmtId="0" fontId="11" fillId="2" borderId="5" xfId="0" applyNumberFormat="1" applyFont="1" applyFill="1" applyBorder="1" applyAlignment="1">
      <alignment horizontal="center" vertical="center" wrapText="1" shrinkToFit="1"/>
    </xf>
    <xf numFmtId="0" fontId="11" fillId="2" borderId="6" xfId="0" applyNumberFormat="1" applyFont="1" applyFill="1" applyBorder="1" applyAlignment="1">
      <alignment horizontal="center" vertical="center" wrapText="1" shrinkToFit="1"/>
    </xf>
    <xf numFmtId="0" fontId="11" fillId="2" borderId="7" xfId="0" applyNumberFormat="1" applyFont="1" applyFill="1" applyBorder="1" applyAlignment="1">
      <alignment horizontal="center" vertical="center" wrapText="1" shrinkToFit="1"/>
    </xf>
    <xf numFmtId="176" fontId="6" fillId="0" borderId="0" xfId="0" applyFont="1" applyBorder="1" applyAlignment="1">
      <alignment horizontal="center" vertical="center"/>
    </xf>
    <xf numFmtId="176" fontId="8" fillId="2" borderId="8" xfId="0" applyFont="1" applyFill="1" applyBorder="1" applyAlignment="1">
      <alignment horizontal="center" vertical="center"/>
    </xf>
    <xf numFmtId="0" fontId="7" fillId="2" borderId="9" xfId="0" applyNumberFormat="1" applyFont="1" applyFill="1" applyBorder="1" applyAlignment="1">
      <alignment horizontal="center" vertical="center" shrinkToFit="1"/>
    </xf>
    <xf numFmtId="176" fontId="10" fillId="0" borderId="10" xfId="0" applyFont="1" applyFill="1" applyBorder="1" applyAlignment="1">
      <alignment vertical="center"/>
    </xf>
    <xf numFmtId="176" fontId="11" fillId="3" borderId="11" xfId="0" applyFont="1" applyFill="1" applyBorder="1" applyAlignment="1">
      <alignment vertical="center"/>
    </xf>
    <xf numFmtId="176" fontId="11" fillId="3" borderId="10" xfId="0" applyFont="1" applyFill="1" applyBorder="1" applyAlignment="1">
      <alignment vertical="center"/>
    </xf>
    <xf numFmtId="176" fontId="11" fillId="3" borderId="12" xfId="0" applyFont="1" applyFill="1" applyBorder="1" applyAlignment="1">
      <alignment vertical="center"/>
    </xf>
    <xf numFmtId="0" fontId="7" fillId="2" borderId="9" xfId="0" applyNumberFormat="1" applyFont="1" applyFill="1" applyBorder="1" applyAlignment="1">
      <alignment horizontal="center" vertical="center" wrapText="1" shrinkToFit="1"/>
    </xf>
    <xf numFmtId="176" fontId="10" fillId="0" borderId="3" xfId="0" applyFont="1" applyFill="1" applyBorder="1" applyAlignment="1">
      <alignment vertical="center"/>
    </xf>
    <xf numFmtId="176" fontId="11" fillId="0" borderId="3" xfId="0" applyFont="1" applyFill="1" applyBorder="1" applyAlignment="1">
      <alignment vertical="center"/>
    </xf>
    <xf numFmtId="176" fontId="11" fillId="0" borderId="10" xfId="0" applyFont="1" applyFill="1" applyBorder="1" applyAlignment="1">
      <alignment vertical="center"/>
    </xf>
    <xf numFmtId="176" fontId="11" fillId="0" borderId="12" xfId="0" applyFont="1" applyFill="1" applyBorder="1" applyAlignment="1">
      <alignment vertical="center"/>
    </xf>
    <xf numFmtId="0" fontId="7" fillId="0" borderId="9" xfId="0" applyNumberFormat="1" applyFont="1" applyFill="1" applyBorder="1" applyAlignment="1">
      <alignment horizontal="center" vertical="center" shrinkToFit="1"/>
    </xf>
    <xf numFmtId="178" fontId="10" fillId="0" borderId="3" xfId="0" applyNumberFormat="1" applyFont="1" applyFill="1" applyBorder="1" applyAlignment="1">
      <alignment horizontal="center" vertical="center" wrapText="1" shrinkToFit="1"/>
    </xf>
    <xf numFmtId="176" fontId="13" fillId="2" borderId="10" xfId="0" applyFont="1" applyFill="1" applyBorder="1" applyAlignment="1">
      <alignment horizontal="center" vertical="center" shrinkToFit="1"/>
    </xf>
    <xf numFmtId="176" fontId="14" fillId="2" borderId="10" xfId="0" applyFont="1" applyFill="1" applyBorder="1" applyAlignment="1">
      <alignment horizontal="center" vertical="center" shrinkToFit="1"/>
    </xf>
    <xf numFmtId="0" fontId="15" fillId="3" borderId="13" xfId="0" applyNumberFormat="1" applyFont="1" applyFill="1" applyBorder="1" applyAlignment="1">
      <alignment vertical="center"/>
    </xf>
    <xf numFmtId="0" fontId="15" fillId="3" borderId="1" xfId="0" applyNumberFormat="1" applyFont="1" applyFill="1" applyBorder="1" applyAlignment="1">
      <alignment vertical="center"/>
    </xf>
    <xf numFmtId="0" fontId="15" fillId="3" borderId="14" xfId="0" applyNumberFormat="1" applyFont="1" applyFill="1" applyBorder="1" applyAlignment="1">
      <alignment vertical="center"/>
    </xf>
    <xf numFmtId="178" fontId="10" fillId="0" borderId="10" xfId="0" applyNumberFormat="1" applyFont="1" applyFill="1" applyBorder="1" applyAlignment="1">
      <alignment horizontal="center" vertical="center" shrinkToFit="1"/>
    </xf>
    <xf numFmtId="176" fontId="16" fillId="2" borderId="10" xfId="0" applyFont="1" applyFill="1" applyBorder="1" applyAlignment="1">
      <alignment horizontal="center" vertical="center" shrinkToFit="1"/>
    </xf>
    <xf numFmtId="49" fontId="16" fillId="2" borderId="10" xfId="0" applyNumberFormat="1" applyFont="1" applyFill="1" applyBorder="1" applyAlignment="1">
      <alignment horizontal="center" vertical="center" shrinkToFit="1"/>
    </xf>
    <xf numFmtId="0" fontId="15" fillId="3" borderId="15" xfId="0" applyNumberFormat="1" applyFont="1" applyFill="1" applyBorder="1" applyAlignment="1">
      <alignment vertical="center"/>
    </xf>
    <xf numFmtId="0" fontId="15" fillId="3" borderId="8" xfId="0" applyNumberFormat="1" applyFont="1" applyFill="1" applyBorder="1" applyAlignment="1">
      <alignment vertical="center"/>
    </xf>
    <xf numFmtId="0" fontId="15" fillId="3" borderId="16" xfId="0" applyNumberFormat="1" applyFont="1" applyFill="1" applyBorder="1" applyAlignment="1">
      <alignment vertical="center"/>
    </xf>
    <xf numFmtId="181" fontId="10" fillId="0" borderId="10" xfId="0" applyNumberFormat="1" applyFont="1" applyFill="1" applyBorder="1" applyAlignment="1">
      <alignment horizontal="center" vertical="center" wrapText="1" shrinkToFit="1"/>
    </xf>
    <xf numFmtId="49" fontId="17" fillId="2" borderId="10" xfId="0" applyNumberFormat="1" applyFont="1" applyFill="1" applyBorder="1" applyAlignment="1">
      <alignment horizontal="center" vertical="center" shrinkToFit="1"/>
    </xf>
    <xf numFmtId="178" fontId="17" fillId="2" borderId="10" xfId="0" applyNumberFormat="1" applyFont="1" applyFill="1" applyBorder="1" applyAlignment="1">
      <alignment horizontal="center" vertical="center" shrinkToFit="1"/>
    </xf>
    <xf numFmtId="176" fontId="17" fillId="2" borderId="10" xfId="0" applyFont="1" applyFill="1" applyBorder="1" applyAlignment="1">
      <alignment horizontal="center" vertical="center" shrinkToFit="1"/>
    </xf>
    <xf numFmtId="0" fontId="5" fillId="0" borderId="9" xfId="0" applyNumberFormat="1" applyFont="1" applyFill="1" applyBorder="1" applyAlignment="1">
      <alignment horizontal="center" vertical="center" wrapText="1" shrinkToFit="1"/>
    </xf>
    <xf numFmtId="0" fontId="10" fillId="0" borderId="10" xfId="0" applyNumberFormat="1" applyFont="1" applyFill="1" applyBorder="1" applyAlignment="1">
      <alignment horizontal="left" vertical="center" wrapText="1"/>
    </xf>
    <xf numFmtId="49" fontId="17" fillId="2" borderId="10" xfId="0" applyNumberFormat="1" applyFont="1" applyFill="1" applyBorder="1" applyAlignment="1">
      <alignment horizontal="center" vertical="center" wrapText="1" shrinkToFit="1"/>
    </xf>
    <xf numFmtId="178" fontId="17" fillId="2" borderId="10" xfId="0" applyNumberFormat="1" applyFont="1" applyFill="1" applyBorder="1" applyAlignment="1">
      <alignment horizontal="center" vertical="center" wrapText="1" shrinkToFit="1"/>
    </xf>
    <xf numFmtId="176" fontId="17" fillId="2" borderId="10" xfId="0" applyFont="1" applyFill="1" applyBorder="1" applyAlignment="1">
      <alignment horizontal="center" vertical="center" wrapText="1" shrinkToFit="1"/>
    </xf>
    <xf numFmtId="176" fontId="11" fillId="0" borderId="10" xfId="0" applyFont="1" applyFill="1" applyBorder="1" applyAlignment="1">
      <alignment vertical="center" wrapText="1"/>
    </xf>
    <xf numFmtId="176" fontId="11" fillId="0" borderId="12" xfId="0" applyFont="1" applyFill="1" applyBorder="1" applyAlignment="1">
      <alignment vertical="center" wrapText="1"/>
    </xf>
    <xf numFmtId="177" fontId="7" fillId="2" borderId="9" xfId="3" applyNumberFormat="1" applyFont="1" applyFill="1" applyBorder="1" applyAlignment="1">
      <alignment horizontal="center" vertical="center" wrapText="1"/>
    </xf>
    <xf numFmtId="0" fontId="10" fillId="0" borderId="10" xfId="7" applyNumberFormat="1" applyFont="1" applyFill="1" applyBorder="1" applyAlignment="1">
      <alignment horizontal="center" vertical="center" shrinkToFit="1"/>
    </xf>
    <xf numFmtId="176" fontId="17" fillId="0" borderId="10" xfId="0" applyFont="1" applyFill="1" applyBorder="1" applyAlignment="1">
      <alignment horizontal="center" vertical="center" shrinkToFit="1"/>
    </xf>
    <xf numFmtId="176" fontId="11" fillId="0" borderId="10" xfId="0" applyFont="1" applyFill="1" applyBorder="1" applyAlignment="1">
      <alignment vertical="center" shrinkToFit="1"/>
    </xf>
    <xf numFmtId="176" fontId="11" fillId="0" borderId="12" xfId="0" applyFont="1" applyFill="1" applyBorder="1" applyAlignment="1">
      <alignment vertical="center" shrinkToFit="1"/>
    </xf>
    <xf numFmtId="0" fontId="15" fillId="3" borderId="17" xfId="0" applyNumberFormat="1" applyFont="1" applyFill="1" applyBorder="1" applyAlignment="1">
      <alignment vertical="center"/>
    </xf>
    <xf numFmtId="0" fontId="15" fillId="3" borderId="18" xfId="0" applyNumberFormat="1" applyFont="1" applyFill="1" applyBorder="1" applyAlignment="1">
      <alignment vertical="center"/>
    </xf>
    <xf numFmtId="0" fontId="15" fillId="3" borderId="19" xfId="0" applyNumberFormat="1" applyFont="1" applyFill="1" applyBorder="1" applyAlignment="1">
      <alignment vertical="center"/>
    </xf>
    <xf numFmtId="178" fontId="7" fillId="2" borderId="9" xfId="0" applyNumberFormat="1" applyFont="1" applyFill="1" applyBorder="1" applyAlignment="1">
      <alignment horizontal="center" vertical="center" shrinkToFit="1"/>
    </xf>
    <xf numFmtId="176" fontId="17" fillId="3" borderId="10" xfId="0" applyFont="1" applyFill="1" applyBorder="1" applyAlignment="1">
      <alignment horizontal="center" vertical="center" shrinkToFit="1"/>
    </xf>
    <xf numFmtId="176" fontId="17" fillId="3" borderId="12" xfId="0" applyFont="1" applyFill="1" applyBorder="1" applyAlignment="1">
      <alignment horizontal="center" vertical="center" shrinkToFit="1"/>
    </xf>
    <xf numFmtId="0" fontId="15" fillId="0" borderId="0" xfId="0" applyNumberFormat="1" applyFont="1" applyFill="1" applyBorder="1" applyAlignment="1">
      <alignment horizontal="center" vertical="center" wrapText="1"/>
    </xf>
    <xf numFmtId="0" fontId="8" fillId="2" borderId="0" xfId="0" applyNumberFormat="1" applyFont="1" applyFill="1" applyBorder="1" applyAlignment="1">
      <alignment horizontal="left" vertical="center" wrapText="1"/>
    </xf>
    <xf numFmtId="176" fontId="17" fillId="3" borderId="10" xfId="0" applyFont="1" applyFill="1" applyBorder="1" applyAlignment="1">
      <alignment horizontal="center" vertical="center" wrapText="1" shrinkToFit="1"/>
    </xf>
    <xf numFmtId="176" fontId="17" fillId="3" borderId="12" xfId="0" applyFont="1" applyFill="1" applyBorder="1" applyAlignment="1">
      <alignment horizontal="center" vertical="center" wrapText="1" shrinkToFit="1"/>
    </xf>
    <xf numFmtId="0" fontId="15" fillId="0" borderId="0" xfId="0" applyNumberFormat="1" applyFont="1" applyFill="1" applyBorder="1" applyAlignment="1">
      <alignment horizontal="center" vertical="center"/>
    </xf>
    <xf numFmtId="0" fontId="15" fillId="3" borderId="0" xfId="0" applyNumberFormat="1" applyFont="1" applyFill="1" applyBorder="1" applyAlignment="1">
      <alignment horizontal="center" vertical="center"/>
    </xf>
    <xf numFmtId="0" fontId="15" fillId="0" borderId="0" xfId="0" applyNumberFormat="1" applyFont="1" applyFill="1" applyBorder="1" applyAlignment="1">
      <alignment horizontal="left" vertical="center"/>
    </xf>
    <xf numFmtId="0" fontId="17" fillId="2" borderId="10" xfId="7" applyNumberFormat="1" applyFont="1" applyFill="1" applyBorder="1" applyAlignment="1">
      <alignment horizontal="center" vertical="center" shrinkToFit="1"/>
    </xf>
    <xf numFmtId="0" fontId="17" fillId="2" borderId="12" xfId="7" applyNumberFormat="1" applyFont="1" applyFill="1" applyBorder="1" applyAlignment="1">
      <alignment horizontal="center" vertical="center" shrinkToFit="1"/>
    </xf>
    <xf numFmtId="0" fontId="7" fillId="2" borderId="9" xfId="0" applyNumberFormat="1" applyFont="1" applyFill="1" applyBorder="1" applyAlignment="1">
      <alignment horizontal="center" vertical="center" wrapText="1"/>
    </xf>
    <xf numFmtId="0" fontId="18" fillId="0" borderId="9" xfId="0" applyNumberFormat="1" applyFont="1" applyFill="1" applyBorder="1" applyAlignment="1">
      <alignment horizontal="center" vertical="center" wrapText="1"/>
    </xf>
    <xf numFmtId="0" fontId="10" fillId="0" borderId="10" xfId="0" applyNumberFormat="1" applyFont="1" applyFill="1" applyBorder="1" applyAlignment="1">
      <alignment horizontal="center" vertical="center" wrapText="1"/>
    </xf>
    <xf numFmtId="0" fontId="10" fillId="0" borderId="10" xfId="0" applyNumberFormat="1" applyFont="1" applyFill="1" applyBorder="1" applyAlignment="1">
      <alignment vertical="center"/>
    </xf>
    <xf numFmtId="178" fontId="17" fillId="3" borderId="10" xfId="0" applyNumberFormat="1" applyFont="1" applyFill="1" applyBorder="1" applyAlignment="1">
      <alignment horizontal="center" vertical="center" shrinkToFit="1"/>
    </xf>
    <xf numFmtId="178" fontId="17" fillId="3" borderId="12" xfId="0" applyNumberFormat="1" applyFont="1" applyFill="1" applyBorder="1" applyAlignment="1">
      <alignment horizontal="center" vertical="center" shrinkToFit="1"/>
    </xf>
    <xf numFmtId="0" fontId="5" fillId="0" borderId="0" xfId="0" applyNumberFormat="1" applyFont="1" applyFill="1" applyBorder="1" applyAlignment="1">
      <alignment horizontal="center" vertical="center"/>
    </xf>
    <xf numFmtId="38" fontId="17" fillId="3" borderId="10" xfId="0" applyNumberFormat="1" applyFont="1" applyFill="1" applyBorder="1" applyAlignment="1">
      <alignment horizontal="center" vertical="center" shrinkToFit="1"/>
    </xf>
    <xf numFmtId="38" fontId="17" fillId="3" borderId="12" xfId="0" applyNumberFormat="1" applyFont="1" applyFill="1" applyBorder="1" applyAlignment="1">
      <alignment horizontal="center" vertical="center" shrinkToFit="1"/>
    </xf>
    <xf numFmtId="178" fontId="7" fillId="2" borderId="9" xfId="0" applyNumberFormat="1" applyFont="1" applyFill="1" applyBorder="1" applyAlignment="1">
      <alignment horizontal="center" vertical="center" wrapText="1"/>
    </xf>
    <xf numFmtId="182" fontId="17" fillId="3" borderId="10" xfId="0" applyNumberFormat="1" applyFont="1" applyFill="1" applyBorder="1" applyAlignment="1">
      <alignment horizontal="center" vertical="center" shrinkToFit="1"/>
    </xf>
    <xf numFmtId="182" fontId="17" fillId="3" borderId="12" xfId="0" applyNumberFormat="1" applyFont="1" applyFill="1" applyBorder="1" applyAlignment="1">
      <alignment horizontal="center" vertical="center" shrinkToFit="1"/>
    </xf>
    <xf numFmtId="178" fontId="19" fillId="2" borderId="9" xfId="0" applyNumberFormat="1" applyFont="1" applyFill="1" applyBorder="1" applyAlignment="1">
      <alignment horizontal="center" vertical="center"/>
    </xf>
    <xf numFmtId="2" fontId="10" fillId="0" borderId="0" xfId="0" applyNumberFormat="1" applyFont="1" applyFill="1" applyBorder="1" applyAlignment="1">
      <alignment horizontal="center" vertical="center" wrapText="1"/>
    </xf>
    <xf numFmtId="183" fontId="17" fillId="3" borderId="10" xfId="0" applyNumberFormat="1" applyFont="1" applyFill="1" applyBorder="1" applyAlignment="1">
      <alignment horizontal="center" vertical="center" shrinkToFit="1"/>
    </xf>
    <xf numFmtId="183" fontId="17" fillId="3" borderId="12" xfId="0" applyNumberFormat="1" applyFont="1" applyFill="1" applyBorder="1" applyAlignment="1">
      <alignment horizontal="center" vertical="center" shrinkToFit="1"/>
    </xf>
    <xf numFmtId="178" fontId="10" fillId="3" borderId="10" xfId="0" applyNumberFormat="1" applyFont="1" applyFill="1" applyBorder="1" applyAlignment="1">
      <alignment horizontal="right" vertical="center" shrinkToFit="1"/>
    </xf>
    <xf numFmtId="178" fontId="10" fillId="3" borderId="12" xfId="0" applyNumberFormat="1" applyFont="1" applyFill="1" applyBorder="1" applyAlignment="1">
      <alignment horizontal="right" vertical="center" shrinkToFit="1"/>
    </xf>
    <xf numFmtId="0" fontId="10" fillId="0" borderId="10" xfId="0" applyNumberFormat="1" applyFont="1" applyFill="1" applyBorder="1" applyAlignment="1">
      <alignment horizontal="center" vertical="center" wrapText="1" shrinkToFit="1"/>
    </xf>
    <xf numFmtId="0" fontId="7" fillId="2" borderId="20" xfId="0" applyNumberFormat="1" applyFont="1" applyFill="1" applyBorder="1" applyAlignment="1">
      <alignment horizontal="center" vertical="center"/>
    </xf>
    <xf numFmtId="178" fontId="10" fillId="3" borderId="1" xfId="0" applyNumberFormat="1" applyFont="1" applyFill="1" applyBorder="1" applyAlignment="1">
      <alignment horizontal="center" vertical="center" shrinkToFit="1"/>
    </xf>
    <xf numFmtId="178" fontId="10" fillId="3" borderId="14" xfId="0" applyNumberFormat="1" applyFont="1" applyFill="1" applyBorder="1" applyAlignment="1">
      <alignment horizontal="center" vertical="center" shrinkToFit="1"/>
    </xf>
    <xf numFmtId="0" fontId="5" fillId="0" borderId="2" xfId="0" applyNumberFormat="1" applyFont="1" applyFill="1" applyBorder="1" applyAlignment="1">
      <alignment horizontal="center" vertical="center" wrapText="1"/>
    </xf>
    <xf numFmtId="184" fontId="10" fillId="2" borderId="5" xfId="0" applyNumberFormat="1" applyFont="1" applyFill="1" applyBorder="1" applyAlignment="1">
      <alignment vertical="center" shrinkToFit="1"/>
    </xf>
    <xf numFmtId="184" fontId="10" fillId="2" borderId="7" xfId="0" applyNumberFormat="1" applyFont="1" applyFill="1" applyBorder="1" applyAlignment="1">
      <alignment vertical="center" shrinkToFit="1"/>
    </xf>
    <xf numFmtId="0" fontId="7" fillId="0" borderId="21" xfId="0" applyNumberFormat="1" applyFont="1" applyFill="1" applyBorder="1" applyAlignment="1">
      <alignment horizontal="center" vertical="center" wrapText="1"/>
    </xf>
    <xf numFmtId="184" fontId="10" fillId="2" borderId="22" xfId="0" applyNumberFormat="1" applyFont="1" applyFill="1" applyBorder="1" applyAlignment="1">
      <alignment vertical="center" shrinkToFit="1"/>
    </xf>
    <xf numFmtId="184" fontId="10" fillId="2" borderId="23" xfId="0" applyNumberFormat="1" applyFont="1" applyFill="1" applyBorder="1" applyAlignment="1">
      <alignment vertical="center" shrinkToFit="1"/>
    </xf>
    <xf numFmtId="0" fontId="7" fillId="0" borderId="24" xfId="0" applyNumberFormat="1" applyFont="1" applyFill="1" applyBorder="1" applyAlignment="1">
      <alignment horizontal="center" vertical="center" wrapText="1"/>
    </xf>
    <xf numFmtId="180" fontId="17" fillId="3" borderId="10" xfId="0" applyNumberFormat="1" applyFont="1" applyFill="1" applyBorder="1" applyAlignment="1">
      <alignment horizontal="center" vertical="center"/>
    </xf>
    <xf numFmtId="180" fontId="17" fillId="3" borderId="12" xfId="0" applyNumberFormat="1" applyFont="1" applyFill="1" applyBorder="1" applyAlignment="1">
      <alignment horizontal="center" vertical="center"/>
    </xf>
    <xf numFmtId="180" fontId="18" fillId="0" borderId="9" xfId="7" applyNumberFormat="1" applyFont="1" applyFill="1" applyBorder="1" applyAlignment="1">
      <alignment horizontal="center" vertical="center" wrapText="1"/>
    </xf>
    <xf numFmtId="180" fontId="10" fillId="0" borderId="10" xfId="0" applyNumberFormat="1" applyFont="1" applyFill="1" applyBorder="1" applyAlignment="1">
      <alignment horizontal="right" vertical="center" wrapText="1"/>
    </xf>
    <xf numFmtId="180" fontId="5" fillId="0" borderId="9" xfId="7" applyNumberFormat="1" applyFont="1" applyFill="1" applyBorder="1" applyAlignment="1">
      <alignment horizontal="center" vertical="center" wrapText="1"/>
    </xf>
    <xf numFmtId="24" fontId="10" fillId="0" borderId="10" xfId="0" applyNumberFormat="1" applyFont="1" applyFill="1" applyBorder="1" applyAlignment="1">
      <alignment horizontal="center" vertical="center" shrinkToFit="1"/>
    </xf>
    <xf numFmtId="180" fontId="17" fillId="2" borderId="10" xfId="0" applyNumberFormat="1" applyFont="1" applyFill="1" applyBorder="1" applyAlignment="1">
      <alignment horizontal="center" vertical="center" shrinkToFit="1"/>
    </xf>
    <xf numFmtId="180" fontId="17" fillId="2" borderId="3" xfId="0" applyNumberFormat="1" applyFont="1" applyFill="1" applyBorder="1" applyAlignment="1">
      <alignment horizontal="center" vertical="center" shrinkToFit="1"/>
    </xf>
    <xf numFmtId="180" fontId="17" fillId="2" borderId="12" xfId="0" applyNumberFormat="1" applyFont="1" applyFill="1" applyBorder="1" applyAlignment="1">
      <alignment horizontal="center" vertical="center" shrinkToFit="1"/>
    </xf>
    <xf numFmtId="24" fontId="10" fillId="0" borderId="3" xfId="0" applyNumberFormat="1" applyFont="1" applyFill="1" applyBorder="1" applyAlignment="1">
      <alignment horizontal="center" vertical="center" shrinkToFit="1"/>
    </xf>
    <xf numFmtId="180" fontId="4" fillId="0" borderId="9" xfId="7" applyNumberFormat="1" applyFont="1" applyFill="1" applyBorder="1" applyAlignment="1">
      <alignment horizontal="center" vertical="center" wrapText="1"/>
    </xf>
    <xf numFmtId="24" fontId="10" fillId="0" borderId="3" xfId="0" applyNumberFormat="1" applyFont="1" applyFill="1" applyBorder="1" applyAlignment="1">
      <alignment horizontal="center" vertical="center" wrapText="1"/>
    </xf>
    <xf numFmtId="180" fontId="17" fillId="2" borderId="10" xfId="0" applyNumberFormat="1" applyFont="1" applyFill="1" applyBorder="1" applyAlignment="1">
      <alignment horizontal="center" vertical="center"/>
    </xf>
    <xf numFmtId="180" fontId="17" fillId="2" borderId="3" xfId="0" applyNumberFormat="1" applyFont="1" applyFill="1" applyBorder="1" applyAlignment="1">
      <alignment horizontal="center" vertical="center"/>
    </xf>
    <xf numFmtId="180" fontId="17" fillId="2" borderId="12" xfId="0" applyNumberFormat="1" applyFont="1" applyFill="1" applyBorder="1" applyAlignment="1">
      <alignment horizontal="center" vertical="center"/>
    </xf>
    <xf numFmtId="185" fontId="20" fillId="0" borderId="9" xfId="8" applyNumberFormat="1" applyFont="1" applyFill="1" applyBorder="1" applyAlignment="1">
      <alignment horizontal="center" vertical="center" wrapText="1"/>
    </xf>
    <xf numFmtId="2" fontId="17" fillId="2" borderId="10" xfId="0" applyNumberFormat="1" applyFont="1" applyFill="1" applyBorder="1" applyAlignment="1">
      <alignment horizontal="center" vertical="center"/>
    </xf>
    <xf numFmtId="2" fontId="17" fillId="2" borderId="12" xfId="0" applyNumberFormat="1" applyFont="1" applyFill="1" applyBorder="1" applyAlignment="1">
      <alignment horizontal="center" vertical="center"/>
    </xf>
    <xf numFmtId="0" fontId="10" fillId="0" borderId="10" xfId="0" applyNumberFormat="1" applyFont="1" applyFill="1" applyBorder="1" applyAlignment="1">
      <alignment horizontal="right" vertical="center" wrapText="1" shrinkToFit="1"/>
    </xf>
    <xf numFmtId="179" fontId="17" fillId="2" borderId="10" xfId="7" applyNumberFormat="1" applyFont="1" applyFill="1" applyBorder="1" applyAlignment="1">
      <alignment horizontal="center" vertical="center"/>
    </xf>
    <xf numFmtId="179" fontId="17" fillId="2" borderId="12" xfId="7" applyNumberFormat="1" applyFont="1" applyFill="1" applyBorder="1" applyAlignment="1">
      <alignment horizontal="center" vertical="center"/>
    </xf>
    <xf numFmtId="176" fontId="9" fillId="0" borderId="25" xfId="0" applyFont="1" applyFill="1" applyBorder="1" applyAlignment="1">
      <alignment horizontal="center" vertical="center" wrapText="1"/>
    </xf>
    <xf numFmtId="0" fontId="10" fillId="0" borderId="3" xfId="0" applyNumberFormat="1" applyFont="1" applyFill="1" applyBorder="1" applyAlignment="1">
      <alignment horizontal="left" vertical="center" wrapText="1" shrinkToFit="1"/>
    </xf>
    <xf numFmtId="182" fontId="17" fillId="3" borderId="10" xfId="0" applyNumberFormat="1" applyFont="1" applyFill="1" applyBorder="1" applyAlignment="1">
      <alignment horizontal="center" vertical="center"/>
    </xf>
    <xf numFmtId="182" fontId="17" fillId="3" borderId="12" xfId="0" applyNumberFormat="1" applyFont="1" applyFill="1" applyBorder="1" applyAlignment="1">
      <alignment horizontal="center" vertical="center"/>
    </xf>
    <xf numFmtId="6" fontId="7" fillId="2" borderId="9" xfId="7" applyFont="1" applyFill="1" applyBorder="1" applyAlignment="1">
      <alignment horizontal="center" vertical="center" wrapText="1"/>
    </xf>
    <xf numFmtId="182" fontId="17" fillId="0" borderId="10" xfId="0" applyNumberFormat="1" applyFont="1" applyFill="1" applyBorder="1" applyAlignment="1">
      <alignment horizontal="center" vertical="center"/>
    </xf>
    <xf numFmtId="182" fontId="17" fillId="0" borderId="12" xfId="0" applyNumberFormat="1" applyFont="1" applyFill="1" applyBorder="1" applyAlignment="1">
      <alignment horizontal="center" vertical="center"/>
    </xf>
    <xf numFmtId="56" fontId="17" fillId="0" borderId="10" xfId="0" applyNumberFormat="1" applyFont="1" applyFill="1" applyBorder="1" applyAlignment="1">
      <alignment horizontal="center" vertical="center"/>
    </xf>
    <xf numFmtId="56" fontId="17" fillId="0" borderId="12" xfId="0" applyNumberFormat="1" applyFont="1" applyFill="1" applyBorder="1" applyAlignment="1">
      <alignment horizontal="center" vertical="center"/>
    </xf>
    <xf numFmtId="180" fontId="7" fillId="0" borderId="9" xfId="7" applyNumberFormat="1" applyFont="1" applyFill="1" applyBorder="1" applyAlignment="1">
      <alignment horizontal="center" vertical="center" wrapText="1"/>
    </xf>
    <xf numFmtId="6" fontId="4" fillId="2" borderId="9" xfId="7" applyFont="1" applyFill="1" applyBorder="1" applyAlignment="1">
      <alignment horizontal="center" vertical="center" wrapText="1"/>
    </xf>
    <xf numFmtId="176" fontId="17" fillId="3" borderId="10" xfId="0" applyFont="1" applyFill="1" applyBorder="1" applyAlignment="1">
      <alignment horizontal="center" vertical="center"/>
    </xf>
    <xf numFmtId="176" fontId="17" fillId="3" borderId="3" xfId="0" applyFont="1" applyFill="1" applyBorder="1" applyAlignment="1">
      <alignment horizontal="center" vertical="center"/>
    </xf>
    <xf numFmtId="176" fontId="17" fillId="3" borderId="26" xfId="0" applyFont="1" applyFill="1" applyBorder="1" applyAlignment="1">
      <alignment horizontal="center" vertical="center"/>
    </xf>
    <xf numFmtId="49" fontId="17" fillId="0" borderId="10" xfId="0" applyNumberFormat="1" applyFont="1" applyFill="1" applyBorder="1" applyAlignment="1">
      <alignment horizontal="center" vertical="center"/>
    </xf>
    <xf numFmtId="49" fontId="17" fillId="0" borderId="12" xfId="0" applyNumberFormat="1" applyFont="1" applyFill="1" applyBorder="1" applyAlignment="1">
      <alignment horizontal="center" vertical="center"/>
    </xf>
    <xf numFmtId="179" fontId="17" fillId="3" borderId="10" xfId="7" applyNumberFormat="1" applyFont="1" applyFill="1" applyBorder="1" applyAlignment="1">
      <alignment horizontal="center" vertical="center" wrapText="1"/>
    </xf>
    <xf numFmtId="179" fontId="17" fillId="3" borderId="12" xfId="7"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10" fillId="0" borderId="10" xfId="0" applyNumberFormat="1" applyFont="1" applyFill="1" applyBorder="1" applyAlignment="1">
      <alignment horizontal="left" vertical="center" wrapText="1" shrinkToFit="1"/>
    </xf>
    <xf numFmtId="49" fontId="17" fillId="3" borderId="10" xfId="0" applyNumberFormat="1" applyFont="1" applyFill="1" applyBorder="1" applyAlignment="1">
      <alignment horizontal="center" vertical="center"/>
    </xf>
    <xf numFmtId="49" fontId="17" fillId="3" borderId="12" xfId="0" applyNumberFormat="1" applyFont="1" applyFill="1" applyBorder="1" applyAlignment="1">
      <alignment horizontal="center" vertical="center"/>
    </xf>
    <xf numFmtId="49" fontId="9" fillId="0" borderId="21" xfId="0" applyNumberFormat="1" applyFont="1" applyFill="1" applyBorder="1" applyAlignment="1">
      <alignment horizontal="center" vertical="center"/>
    </xf>
    <xf numFmtId="14" fontId="21" fillId="0" borderId="3" xfId="7" applyNumberFormat="1" applyFont="1" applyFill="1" applyBorder="1" applyAlignment="1">
      <alignment horizontal="center" vertical="center"/>
    </xf>
    <xf numFmtId="14" fontId="14" fillId="0" borderId="10" xfId="7" applyNumberFormat="1" applyFont="1" applyFill="1" applyBorder="1" applyAlignment="1">
      <alignment horizontal="center" vertical="center"/>
    </xf>
    <xf numFmtId="14" fontId="14" fillId="0" borderId="12" xfId="7" applyNumberFormat="1" applyFont="1" applyFill="1" applyBorder="1" applyAlignment="1">
      <alignment horizontal="center" vertical="center"/>
    </xf>
    <xf numFmtId="0" fontId="8" fillId="0" borderId="0" xfId="0" applyNumberFormat="1" applyFont="1" applyFill="1" applyBorder="1" applyAlignment="1">
      <alignment horizontal="left" vertical="center"/>
    </xf>
    <xf numFmtId="186" fontId="22" fillId="0" borderId="10" xfId="0" applyNumberFormat="1" applyFont="1" applyFill="1" applyBorder="1" applyAlignment="1">
      <alignment horizontal="center" vertical="center"/>
    </xf>
    <xf numFmtId="186" fontId="17" fillId="3" borderId="10" xfId="0" applyNumberFormat="1" applyFont="1" applyFill="1" applyBorder="1" applyAlignment="1">
      <alignment horizontal="center" vertical="center" wrapText="1"/>
    </xf>
    <xf numFmtId="186" fontId="17" fillId="3" borderId="12" xfId="0" applyNumberFormat="1" applyFont="1" applyFill="1" applyBorder="1" applyAlignment="1">
      <alignment horizontal="center" vertical="center" wrapText="1"/>
    </xf>
    <xf numFmtId="186" fontId="22" fillId="0" borderId="10" xfId="0" applyNumberFormat="1" applyFont="1" applyFill="1" applyBorder="1" applyAlignment="1">
      <alignment horizontal="center" vertical="center" wrapText="1"/>
    </xf>
    <xf numFmtId="0" fontId="7" fillId="0" borderId="9" xfId="1" applyNumberFormat="1" applyFont="1" applyFill="1" applyBorder="1" applyAlignment="1">
      <alignment horizontal="center" vertical="center" wrapText="1" shrinkToFit="1"/>
    </xf>
    <xf numFmtId="187" fontId="22" fillId="0" borderId="10" xfId="0" applyNumberFormat="1" applyFont="1" applyFill="1" applyBorder="1" applyAlignment="1">
      <alignment horizontal="center" vertical="center" wrapText="1"/>
    </xf>
    <xf numFmtId="187" fontId="17" fillId="3" borderId="10" xfId="0" applyNumberFormat="1" applyFont="1" applyFill="1" applyBorder="1" applyAlignment="1">
      <alignment horizontal="center" vertical="center" wrapText="1"/>
    </xf>
    <xf numFmtId="187" fontId="17" fillId="3" borderId="3" xfId="0" applyNumberFormat="1" applyFont="1" applyFill="1" applyBorder="1" applyAlignment="1">
      <alignment horizontal="center" vertical="center" wrapText="1"/>
    </xf>
    <xf numFmtId="187" fontId="17" fillId="3" borderId="26" xfId="0" applyNumberFormat="1" applyFont="1" applyFill="1" applyBorder="1" applyAlignment="1">
      <alignment horizontal="center" vertical="center" wrapText="1"/>
    </xf>
    <xf numFmtId="176" fontId="23" fillId="0" borderId="10" xfId="0" applyFont="1" applyFill="1" applyBorder="1" applyAlignment="1">
      <alignment horizontal="center" vertical="center"/>
    </xf>
    <xf numFmtId="176" fontId="17" fillId="3" borderId="10" xfId="0" applyFont="1" applyFill="1" applyBorder="1" applyAlignment="1">
      <alignment horizontal="center" vertical="center" wrapText="1"/>
    </xf>
    <xf numFmtId="176" fontId="17" fillId="3" borderId="27" xfId="0" applyFont="1" applyFill="1" applyBorder="1" applyAlignment="1">
      <alignment horizontal="center" vertical="center" wrapText="1"/>
    </xf>
    <xf numFmtId="176" fontId="17" fillId="3" borderId="28" xfId="0" applyFont="1" applyFill="1" applyBorder="1" applyAlignment="1">
      <alignment horizontal="center" vertical="center" wrapText="1"/>
    </xf>
    <xf numFmtId="6" fontId="7" fillId="0" borderId="9" xfId="7" applyFont="1" applyFill="1" applyBorder="1" applyAlignment="1">
      <alignment horizontal="center" vertical="center" wrapText="1"/>
    </xf>
    <xf numFmtId="49" fontId="23" fillId="0" borderId="10" xfId="0" applyNumberFormat="1" applyFont="1" applyFill="1" applyBorder="1" applyAlignment="1">
      <alignment horizontal="center" vertical="center"/>
    </xf>
    <xf numFmtId="49" fontId="17" fillId="3" borderId="10" xfId="0" applyNumberFormat="1" applyFont="1" applyFill="1" applyBorder="1" applyAlignment="1">
      <alignment horizontal="center" vertical="center" wrapText="1"/>
    </xf>
    <xf numFmtId="49" fontId="17" fillId="3" borderId="27" xfId="0" applyNumberFormat="1" applyFont="1" applyFill="1" applyBorder="1" applyAlignment="1">
      <alignment horizontal="center" vertical="center" wrapText="1"/>
    </xf>
    <xf numFmtId="49" fontId="17" fillId="3" borderId="28" xfId="0" applyNumberFormat="1" applyFont="1" applyFill="1" applyBorder="1" applyAlignment="1">
      <alignment horizontal="center" vertical="center" wrapText="1"/>
    </xf>
    <xf numFmtId="49" fontId="23" fillId="0" borderId="10" xfId="0" applyNumberFormat="1" applyFont="1" applyFill="1" applyBorder="1" applyAlignment="1">
      <alignment horizontal="center" vertical="center" shrinkToFit="1"/>
    </xf>
    <xf numFmtId="49" fontId="17" fillId="3" borderId="10" xfId="0" applyNumberFormat="1" applyFont="1" applyFill="1" applyBorder="1" applyAlignment="1">
      <alignment horizontal="center" vertical="center" wrapText="1" shrinkToFit="1"/>
    </xf>
    <xf numFmtId="49" fontId="17" fillId="3" borderId="27" xfId="0" applyNumberFormat="1" applyFont="1" applyFill="1" applyBorder="1" applyAlignment="1">
      <alignment horizontal="center" vertical="center" wrapText="1" shrinkToFit="1"/>
    </xf>
    <xf numFmtId="49" fontId="17" fillId="3" borderId="28" xfId="0" applyNumberFormat="1" applyFont="1" applyFill="1" applyBorder="1" applyAlignment="1">
      <alignment horizontal="center" vertical="center" wrapText="1" shrinkToFit="1"/>
    </xf>
    <xf numFmtId="0" fontId="7" fillId="2" borderId="9" xfId="0" applyNumberFormat="1" applyFont="1" applyFill="1" applyBorder="1" applyAlignment="1">
      <alignment horizontal="center" vertical="center"/>
    </xf>
    <xf numFmtId="0" fontId="11" fillId="0" borderId="25" xfId="0" applyNumberFormat="1" applyFont="1" applyFill="1" applyBorder="1" applyAlignment="1">
      <alignment horizontal="center" vertical="center" shrinkToFit="1"/>
    </xf>
    <xf numFmtId="0" fontId="11" fillId="3" borderId="10" xfId="0" applyNumberFormat="1" applyFont="1" applyFill="1" applyBorder="1" applyAlignment="1">
      <alignment horizontal="center" vertical="center" wrapText="1" shrinkToFit="1"/>
    </xf>
    <xf numFmtId="0" fontId="11" fillId="3" borderId="12" xfId="0" applyNumberFormat="1" applyFont="1" applyFill="1" applyBorder="1" applyAlignment="1">
      <alignment horizontal="center" vertical="center" wrapText="1" shrinkToFit="1"/>
    </xf>
    <xf numFmtId="0" fontId="7" fillId="2" borderId="21" xfId="0" applyNumberFormat="1" applyFont="1" applyFill="1" applyBorder="1" applyAlignment="1">
      <alignment horizontal="center" vertical="center"/>
    </xf>
    <xf numFmtId="0" fontId="11" fillId="0" borderId="25" xfId="0" applyNumberFormat="1" applyFont="1" applyFill="1" applyBorder="1" applyAlignment="1">
      <alignment horizontal="center" vertical="center" wrapText="1"/>
    </xf>
    <xf numFmtId="0" fontId="11" fillId="3" borderId="10" xfId="0" applyNumberFormat="1" applyFont="1" applyFill="1" applyBorder="1" applyAlignment="1">
      <alignment horizontal="center" vertical="center" wrapText="1"/>
    </xf>
    <xf numFmtId="0" fontId="11" fillId="3" borderId="12" xfId="0" applyNumberFormat="1" applyFont="1" applyFill="1" applyBorder="1" applyAlignment="1">
      <alignment horizontal="center" vertical="center" wrapText="1"/>
    </xf>
    <xf numFmtId="25" fontId="7" fillId="2" borderId="9" xfId="7" applyNumberFormat="1" applyFont="1" applyFill="1" applyBorder="1" applyAlignment="1">
      <alignment horizontal="center" vertical="center" wrapText="1"/>
    </xf>
    <xf numFmtId="25" fontId="11" fillId="2" borderId="11" xfId="0" applyNumberFormat="1" applyFont="1" applyFill="1" applyBorder="1" applyAlignment="1">
      <alignment horizontal="center" vertical="center" wrapText="1" shrinkToFit="1"/>
    </xf>
    <xf numFmtId="25" fontId="11" fillId="2" borderId="10" xfId="0" applyNumberFormat="1" applyFont="1" applyFill="1" applyBorder="1" applyAlignment="1">
      <alignment horizontal="center" vertical="center" wrapText="1" shrinkToFit="1"/>
    </xf>
    <xf numFmtId="25" fontId="11" fillId="2" borderId="12" xfId="0" applyNumberFormat="1" applyFont="1" applyFill="1" applyBorder="1" applyAlignment="1">
      <alignment horizontal="center" vertical="center" wrapText="1" shrinkToFit="1"/>
    </xf>
    <xf numFmtId="0" fontId="7" fillId="2" borderId="0" xfId="0" applyNumberFormat="1" applyFont="1" applyFill="1" applyBorder="1" applyAlignment="1">
      <alignment horizontal="center" vertical="center"/>
    </xf>
    <xf numFmtId="24" fontId="7" fillId="0" borderId="9" xfId="7" applyNumberFormat="1" applyFont="1" applyFill="1" applyBorder="1" applyAlignment="1">
      <alignment horizontal="center" vertical="center" wrapText="1"/>
    </xf>
    <xf numFmtId="24" fontId="11" fillId="2" borderId="11" xfId="0" applyNumberFormat="1" applyFont="1" applyFill="1" applyBorder="1" applyAlignment="1">
      <alignment horizontal="center" vertical="center" wrapText="1"/>
    </xf>
    <xf numFmtId="24" fontId="11" fillId="2" borderId="3" xfId="0" applyNumberFormat="1" applyFont="1" applyFill="1" applyBorder="1" applyAlignment="1">
      <alignment horizontal="center" vertical="center" wrapText="1"/>
    </xf>
    <xf numFmtId="24" fontId="11" fillId="2" borderId="26" xfId="0" applyNumberFormat="1" applyFont="1" applyFill="1" applyBorder="1" applyAlignment="1">
      <alignment horizontal="center" vertical="center" wrapText="1"/>
    </xf>
    <xf numFmtId="9" fontId="7" fillId="0" borderId="9" xfId="7" applyNumberFormat="1" applyFont="1" applyFill="1" applyBorder="1" applyAlignment="1">
      <alignment horizontal="center" vertical="center" wrapText="1"/>
    </xf>
    <xf numFmtId="0" fontId="11" fillId="2" borderId="11" xfId="0" applyNumberFormat="1" applyFont="1" applyFill="1" applyBorder="1" applyAlignment="1">
      <alignment horizontal="center" vertical="center" shrinkToFit="1"/>
    </xf>
    <xf numFmtId="0" fontId="11" fillId="2" borderId="10" xfId="0" applyNumberFormat="1" applyFont="1" applyFill="1" applyBorder="1" applyAlignment="1">
      <alignment horizontal="center" vertical="center" shrinkToFit="1"/>
    </xf>
    <xf numFmtId="0" fontId="11" fillId="2" borderId="12" xfId="0" applyNumberFormat="1" applyFont="1" applyFill="1" applyBorder="1" applyAlignment="1">
      <alignment horizontal="center" vertical="center" shrinkToFit="1"/>
    </xf>
    <xf numFmtId="176" fontId="24" fillId="0" borderId="0" xfId="0" applyFont="1" applyAlignment="1">
      <alignment vertical="center"/>
    </xf>
    <xf numFmtId="176" fontId="25" fillId="0" borderId="0" xfId="0" applyFont="1" applyBorder="1" applyAlignment="1">
      <alignment horizontal="left" vertical="center"/>
    </xf>
    <xf numFmtId="176" fontId="26" fillId="0" borderId="29" xfId="0" applyFont="1" applyBorder="1" applyAlignment="1">
      <alignment horizontal="center" vertical="center"/>
    </xf>
    <xf numFmtId="176" fontId="0" fillId="2" borderId="5" xfId="0" applyFill="1" applyBorder="1" applyAlignment="1">
      <alignment horizontal="center" vertical="center"/>
    </xf>
    <xf numFmtId="176" fontId="0" fillId="0" borderId="30" xfId="0" applyBorder="1" applyAlignment="1">
      <alignment vertical="center" wrapText="1"/>
    </xf>
    <xf numFmtId="176" fontId="0" fillId="0" borderId="30" xfId="0" applyBorder="1" applyAlignment="1">
      <alignment horizontal="center" vertical="center" wrapText="1"/>
    </xf>
  </cellXfs>
  <cellStyles count="9">
    <cellStyle name="スタイル 1" xfId="1"/>
    <cellStyle name="一般_6月新商品リスト" xfId="2"/>
    <cellStyle name="千分位[0] 2" xfId="3"/>
    <cellStyle name="標準" xfId="0" builtinId="0"/>
    <cellStyle name="標準 12" xfId="4"/>
    <cellStyle name="貨幣 [0] 2" xfId="5"/>
    <cellStyle name="通貨 2" xfId="6"/>
    <cellStyle name="通貨" xfId="7" builtinId="7"/>
    <cellStyle name="桁区切り" xfId="8" builtinId="6"/>
  </cellStyles>
  <tableStyles count="0" defaultTableStyle="TableStyleMedium9" defaultPivotStyle="PivotStyleLight16"/>
  <colors>
    <mruColors>
      <color rgb="FF9933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170815</xdr:colOff>
      <xdr:row>12</xdr:row>
      <xdr:rowOff>237490</xdr:rowOff>
    </xdr:from>
    <xdr:to xmlns:xdr="http://schemas.openxmlformats.org/drawingml/2006/spreadsheetDrawing">
      <xdr:col>1</xdr:col>
      <xdr:colOff>949325</xdr:colOff>
      <xdr:row>12</xdr:row>
      <xdr:rowOff>237490</xdr:rowOff>
    </xdr:to>
    <xdr:pic macro="">
      <xdr:nvPicPr>
        <xdr:cNvPr id="79" name="図 2"/>
        <xdr:cNvPicPr>
          <a:picLocks noChangeAspect="1"/>
        </xdr:cNvPicPr>
      </xdr:nvPicPr>
      <xdr:blipFill>
        <a:blip xmlns:r="http://schemas.openxmlformats.org/officeDocument/2006/relationships" r:embed="rId1"/>
        <a:stretch>
          <a:fillRect/>
        </a:stretch>
      </xdr:blipFill>
      <xdr:spPr>
        <a:xfrm>
          <a:off x="470535" y="8609965"/>
          <a:ext cx="778510" cy="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31"/>
    <pageSetUpPr fitToPage="1"/>
  </sheetPr>
  <dimension ref="A1:BE20"/>
  <sheetViews>
    <sheetView showZeros="0" tabSelected="1" view="pageBreakPreview" zoomScale="30" zoomScaleSheetLayoutView="30" workbookViewId="0">
      <pane xSplit="12" ySplit="9" topLeftCell="M13" activePane="bottomRight" state="frozen"/>
      <selection pane="topRight"/>
      <selection pane="bottomLeft"/>
      <selection pane="bottomRight" activeCell="AU16" sqref="AU16"/>
    </sheetView>
  </sheetViews>
  <sheetFormatPr defaultRowHeight="17.100000000000001" customHeight="1"/>
  <cols>
    <col min="1" max="1" width="4.375" style="1" customWidth="1"/>
    <col min="2" max="2" width="31.125" style="1" customWidth="1"/>
    <col min="3" max="3" width="10.375" style="1" customWidth="1"/>
    <col min="4" max="4" width="18.875" style="2" bestFit="1" customWidth="1"/>
    <col min="5" max="5" width="17.5" style="2" bestFit="1" customWidth="1"/>
    <col min="6" max="6" width="7.5" style="2" customWidth="1"/>
    <col min="7" max="7" width="8.875" style="2" customWidth="1"/>
    <col min="8" max="8" width="11.875" style="2" customWidth="1"/>
    <col min="9" max="9" width="23.375" style="3" customWidth="1"/>
    <col min="10" max="10" width="19.375" style="4" customWidth="1"/>
    <col min="11" max="11" width="17.75" style="5" customWidth="1"/>
    <col min="12" max="12" width="32.25" style="5" customWidth="1"/>
    <col min="13" max="13" width="41.375" style="5" customWidth="1"/>
    <col min="14" max="14" width="13.875" style="6" customWidth="1"/>
    <col min="15" max="15" width="6.375" style="7" bestFit="1" customWidth="1"/>
    <col min="16" max="16" width="8.875" style="8" customWidth="1"/>
    <col min="17" max="17" width="9" style="9" customWidth="1"/>
    <col min="18" max="18" width="9.5" style="9" customWidth="1"/>
    <col min="19" max="21" width="6.625" style="9" customWidth="1"/>
    <col min="22" max="22" width="5.875" style="9" customWidth="1"/>
    <col min="23" max="23" width="5.625" style="10" customWidth="1"/>
    <col min="24" max="24" width="8.875" style="10" customWidth="1"/>
    <col min="25" max="25" width="7.875" style="10" customWidth="1"/>
    <col min="26" max="27" width="9.625" style="11" customWidth="1"/>
    <col min="28" max="28" width="13.5" style="11" customWidth="1"/>
    <col min="29" max="29" width="13.5" style="12" customWidth="1"/>
    <col min="30" max="30" width="8.5" style="13" bestFit="1" customWidth="1"/>
    <col min="31" max="31" width="9.5" style="13" customWidth="1"/>
    <col min="32" max="32" width="8.875" style="13" customWidth="1"/>
    <col min="33" max="33" width="9.125" style="13" customWidth="1"/>
    <col min="34" max="34" width="9.5" style="13" customWidth="1"/>
    <col min="35" max="35" width="9.125" style="13" customWidth="1"/>
    <col min="36" max="36" width="8.875" style="13" customWidth="1"/>
    <col min="37" max="37" width="10.5" style="10" customWidth="1"/>
    <col min="38" max="38" width="12.125" style="10" customWidth="1"/>
    <col min="39" max="39" width="11.75" style="10" customWidth="1"/>
    <col min="40" max="40" width="11.5" style="13" customWidth="1"/>
    <col min="41" max="41" width="11" style="10" customWidth="1"/>
    <col min="42" max="42" width="50.625" style="10" customWidth="1"/>
    <col min="43" max="43" width="26.25" style="14" customWidth="1"/>
    <col min="44" max="44" width="10.625" style="10" customWidth="1"/>
    <col min="45" max="45" width="26.25" style="15" customWidth="1"/>
    <col min="46" max="46" width="24.625" style="15" customWidth="1"/>
    <col min="47" max="47" width="24.625" style="10" customWidth="1"/>
    <col min="48" max="48" width="12.5" style="16" customWidth="1"/>
    <col min="49" max="49" width="14.5" style="16" customWidth="1"/>
    <col min="50" max="50" width="11.375" style="16" customWidth="1"/>
    <col min="51" max="51" width="8" style="10" customWidth="1"/>
    <col min="52" max="52" width="16.625" style="17" customWidth="1"/>
    <col min="53" max="53" width="9" style="17" customWidth="1"/>
    <col min="54" max="54" width="8.125" style="18" bestFit="1" customWidth="1"/>
    <col min="55" max="55" width="9" style="17" customWidth="1"/>
    <col min="56" max="56" width="10.25" style="13" bestFit="1" customWidth="1"/>
    <col min="57" max="57" width="10.75" style="10" bestFit="1" customWidth="1"/>
    <col min="58" max="16384" width="9" style="17" customWidth="1"/>
  </cols>
  <sheetData>
    <row r="1" spans="1:57" s="19" customFormat="1" ht="21" customHeight="1">
      <c r="A1" s="23" t="s">
        <v>69</v>
      </c>
      <c r="B1" s="31"/>
      <c r="C1" s="31"/>
      <c r="D1" s="31"/>
      <c r="E1" s="31"/>
      <c r="F1" s="31"/>
      <c r="G1" s="31"/>
      <c r="H1" s="31"/>
      <c r="I1" s="31"/>
      <c r="J1" s="78"/>
      <c r="K1" s="82"/>
      <c r="L1" s="78"/>
      <c r="M1" s="78"/>
      <c r="N1" s="82"/>
      <c r="O1" s="78"/>
      <c r="P1" s="82"/>
      <c r="Q1" s="93"/>
      <c r="R1" s="93"/>
      <c r="S1" s="93"/>
      <c r="T1" s="93"/>
      <c r="U1" s="93"/>
      <c r="V1" s="93"/>
      <c r="W1" s="93"/>
      <c r="X1" s="93"/>
      <c r="Y1" s="93"/>
      <c r="Z1" s="93"/>
      <c r="AF1" s="93"/>
      <c r="AG1" s="93">
        <f>SUM(AG11:AG16)</f>
        <v>0</v>
      </c>
      <c r="AH1" s="93"/>
      <c r="AI1" s="93"/>
      <c r="AJ1" s="93"/>
      <c r="AK1" s="93"/>
      <c r="AL1" s="93"/>
      <c r="AM1" s="93"/>
      <c r="AN1" s="93"/>
      <c r="AO1" s="93"/>
      <c r="AP1" s="93"/>
      <c r="AQ1" s="155"/>
      <c r="AR1" s="93"/>
      <c r="AS1" s="93"/>
      <c r="AT1" s="82"/>
      <c r="AU1" s="93"/>
      <c r="AV1" s="93"/>
      <c r="AW1" s="93"/>
      <c r="AX1" s="93"/>
      <c r="AY1" s="93"/>
      <c r="BB1" s="93"/>
      <c r="BD1" s="93"/>
      <c r="BE1" s="93"/>
    </row>
    <row r="2" spans="1:57" s="19" customFormat="1" ht="18.75" customHeight="1">
      <c r="A2" s="24" t="s">
        <v>43</v>
      </c>
      <c r="B2" s="32"/>
      <c r="C2" s="32"/>
      <c r="D2" s="32"/>
      <c r="E2" s="47"/>
      <c r="F2" s="53"/>
      <c r="G2" s="53"/>
      <c r="H2" s="53"/>
      <c r="I2" s="72"/>
      <c r="J2" s="79"/>
      <c r="AS2" s="163"/>
    </row>
    <row r="3" spans="1:57" s="19" customFormat="1" ht="18.75" customHeight="1">
      <c r="A3" s="24" t="s">
        <v>26</v>
      </c>
      <c r="B3" s="32"/>
      <c r="C3" s="32"/>
      <c r="D3" s="32"/>
      <c r="E3" s="48"/>
      <c r="F3" s="54"/>
      <c r="G3" s="54"/>
      <c r="H3" s="54"/>
      <c r="I3" s="73"/>
      <c r="J3" s="79"/>
      <c r="AS3" s="163"/>
    </row>
    <row r="4" spans="1:57" s="19" customFormat="1" ht="18.75" customHeight="1">
      <c r="A4" s="24" t="s">
        <v>50</v>
      </c>
      <c r="B4" s="32"/>
      <c r="C4" s="32"/>
      <c r="D4" s="32"/>
      <c r="E4" s="48"/>
      <c r="F4" s="54"/>
      <c r="G4" s="54"/>
      <c r="H4" s="54"/>
      <c r="I4" s="73"/>
      <c r="J4" s="78"/>
      <c r="K4" s="82"/>
      <c r="L4" s="82"/>
      <c r="M4" s="82"/>
      <c r="N4" s="82"/>
      <c r="O4" s="82"/>
      <c r="P4" s="82"/>
      <c r="Q4" s="82"/>
      <c r="R4" s="82"/>
      <c r="S4" s="82"/>
      <c r="T4" s="82"/>
      <c r="AF4" s="82"/>
      <c r="AG4" s="82"/>
      <c r="AH4" s="82"/>
      <c r="AI4" s="82"/>
      <c r="AJ4" s="82"/>
      <c r="AK4" s="82"/>
      <c r="AL4" s="82"/>
      <c r="AM4" s="82"/>
      <c r="AN4" s="82"/>
      <c r="AO4" s="82"/>
      <c r="AP4" s="82"/>
      <c r="AQ4" s="155"/>
      <c r="AR4" s="82"/>
      <c r="AS4" s="93"/>
      <c r="AT4" s="82"/>
      <c r="AU4" s="82"/>
      <c r="AV4" s="82"/>
      <c r="AW4" s="82"/>
      <c r="AX4" s="82"/>
      <c r="AY4" s="82"/>
      <c r="BB4" s="82"/>
      <c r="BD4" s="82"/>
      <c r="BE4" s="82"/>
    </row>
    <row r="5" spans="1:57" s="19" customFormat="1" ht="18.75" customHeight="1">
      <c r="A5" s="24" t="s">
        <v>44</v>
      </c>
      <c r="B5" s="32"/>
      <c r="C5" s="32"/>
      <c r="D5" s="32"/>
      <c r="E5" s="48"/>
      <c r="F5" s="54"/>
      <c r="G5" s="54"/>
      <c r="H5" s="54"/>
      <c r="I5" s="73"/>
      <c r="J5" s="79"/>
      <c r="AS5" s="163"/>
    </row>
    <row r="6" spans="1:57" s="19" customFormat="1" ht="18.75" customHeight="1">
      <c r="A6" s="24" t="s">
        <v>46</v>
      </c>
      <c r="B6" s="32"/>
      <c r="C6" s="32"/>
      <c r="D6" s="32"/>
      <c r="E6" s="48"/>
      <c r="F6" s="54"/>
      <c r="G6" s="54"/>
      <c r="H6" s="54"/>
      <c r="I6" s="73"/>
      <c r="J6" s="78"/>
      <c r="K6" s="82"/>
      <c r="L6" s="82"/>
      <c r="M6" s="82"/>
      <c r="N6" s="82"/>
      <c r="O6" s="82"/>
      <c r="P6" s="82"/>
      <c r="Q6" s="82"/>
      <c r="R6" s="82"/>
      <c r="S6" s="82"/>
      <c r="T6" s="82"/>
      <c r="AF6" s="82"/>
      <c r="AG6" s="82"/>
      <c r="AH6" s="82"/>
      <c r="AI6" s="82"/>
      <c r="AJ6" s="82"/>
      <c r="AK6" s="82"/>
      <c r="AL6" s="82"/>
      <c r="AM6" s="82"/>
      <c r="AN6" s="82"/>
      <c r="AO6" s="82"/>
      <c r="AP6" s="82"/>
      <c r="AQ6" s="155"/>
      <c r="AR6" s="82"/>
      <c r="AS6" s="93"/>
      <c r="AT6" s="82"/>
      <c r="AU6" s="82"/>
      <c r="AV6" s="82"/>
      <c r="AW6" s="82"/>
      <c r="AX6" s="82"/>
      <c r="AY6" s="82"/>
      <c r="BB6" s="82"/>
      <c r="BD6" s="82"/>
      <c r="BE6" s="82"/>
    </row>
    <row r="7" spans="1:57" s="19" customFormat="1" ht="18.75" customHeight="1">
      <c r="A7" s="24" t="s">
        <v>47</v>
      </c>
      <c r="B7" s="32"/>
      <c r="C7" s="32"/>
      <c r="D7" s="32"/>
      <c r="E7" s="48"/>
      <c r="F7" s="54"/>
      <c r="G7" s="54"/>
      <c r="H7" s="54"/>
      <c r="I7" s="73"/>
      <c r="J7" s="78"/>
      <c r="K7" s="83"/>
      <c r="L7" s="84" t="s">
        <v>51</v>
      </c>
      <c r="M7" s="84"/>
      <c r="N7" s="84"/>
      <c r="O7" s="82"/>
      <c r="Q7" s="82"/>
      <c r="R7" s="82"/>
      <c r="AF7" s="82" t="s">
        <v>35</v>
      </c>
      <c r="AG7" s="82"/>
      <c r="AH7" s="82"/>
      <c r="AI7" s="82"/>
      <c r="AJ7" s="82"/>
      <c r="AK7" s="82"/>
      <c r="AL7" s="82"/>
      <c r="AM7" s="82"/>
      <c r="AN7" s="82"/>
      <c r="AO7" s="82"/>
      <c r="AP7" s="82"/>
      <c r="AQ7" s="155"/>
      <c r="AR7" s="82"/>
      <c r="AS7" s="93"/>
      <c r="AT7" s="82"/>
      <c r="AU7" s="82"/>
      <c r="AV7" s="82"/>
      <c r="AW7" s="82"/>
      <c r="AX7" s="82"/>
      <c r="AY7" s="82"/>
      <c r="BB7" s="82"/>
      <c r="BD7" s="82"/>
      <c r="BE7" s="82"/>
    </row>
    <row r="8" spans="1:57" s="19" customFormat="1" ht="18.75" customHeight="1">
      <c r="A8" s="24" t="s">
        <v>1</v>
      </c>
      <c r="B8" s="32"/>
      <c r="C8" s="32"/>
      <c r="D8" s="32"/>
      <c r="E8" s="49"/>
      <c r="F8" s="55"/>
      <c r="G8" s="55"/>
      <c r="H8" s="55"/>
      <c r="I8" s="74"/>
      <c r="J8" s="78"/>
      <c r="K8" s="84" t="s">
        <v>70</v>
      </c>
      <c r="L8" s="82"/>
      <c r="M8" s="82"/>
      <c r="N8" s="82"/>
      <c r="O8" s="82"/>
      <c r="P8" s="82"/>
      <c r="Q8" s="82"/>
      <c r="R8" s="82"/>
      <c r="S8" s="82"/>
      <c r="T8" s="82"/>
      <c r="AE8" s="82"/>
      <c r="AF8" s="82">
        <v>4.58</v>
      </c>
      <c r="AG8" s="82"/>
      <c r="AH8" s="82"/>
      <c r="AI8" s="82"/>
      <c r="AJ8" s="82"/>
      <c r="AK8" s="82"/>
      <c r="AL8" s="82"/>
      <c r="AM8" s="82"/>
      <c r="AN8" s="82"/>
      <c r="AO8" s="82"/>
      <c r="AP8" s="82"/>
      <c r="AQ8" s="155"/>
      <c r="AR8" s="82"/>
      <c r="AS8" s="93"/>
      <c r="AT8" s="82"/>
      <c r="AU8" s="82"/>
      <c r="AV8" s="82"/>
      <c r="AW8" s="82"/>
      <c r="AX8" s="82"/>
      <c r="AY8" s="82"/>
      <c r="BB8" s="82"/>
      <c r="BD8" s="82"/>
      <c r="BE8" s="82"/>
    </row>
    <row r="9" spans="1:57" s="20" customFormat="1" ht="45" customHeight="1">
      <c r="A9" s="25" t="s">
        <v>0</v>
      </c>
      <c r="B9" s="33" t="s">
        <v>38</v>
      </c>
      <c r="C9" s="38" t="s">
        <v>82</v>
      </c>
      <c r="D9" s="43" t="s">
        <v>11</v>
      </c>
      <c r="E9" s="43" t="s">
        <v>58</v>
      </c>
      <c r="F9" s="43" t="s">
        <v>33</v>
      </c>
      <c r="G9" s="60" t="s">
        <v>45</v>
      </c>
      <c r="H9" s="67" t="s">
        <v>13</v>
      </c>
      <c r="I9" s="75" t="s">
        <v>2</v>
      </c>
      <c r="J9" s="38" t="s">
        <v>8</v>
      </c>
      <c r="K9" s="38" t="s">
        <v>4</v>
      </c>
      <c r="L9" s="38" t="s">
        <v>52</v>
      </c>
      <c r="M9" s="38" t="s">
        <v>20</v>
      </c>
      <c r="N9" s="87" t="s">
        <v>7</v>
      </c>
      <c r="O9" s="88" t="s">
        <v>32</v>
      </c>
      <c r="P9" s="67" t="s">
        <v>34</v>
      </c>
      <c r="Q9" s="67" t="s">
        <v>24</v>
      </c>
      <c r="R9" s="96" t="s">
        <v>36</v>
      </c>
      <c r="S9" s="99"/>
      <c r="T9" s="99"/>
      <c r="U9" s="87" t="s">
        <v>40</v>
      </c>
      <c r="V9" s="87" t="s">
        <v>10</v>
      </c>
      <c r="W9" s="87" t="s">
        <v>9</v>
      </c>
      <c r="X9" s="106" t="s">
        <v>12</v>
      </c>
      <c r="Y9" s="109" t="s">
        <v>27</v>
      </c>
      <c r="Z9" s="112" t="s">
        <v>30</v>
      </c>
      <c r="AA9" s="115" t="s">
        <v>53</v>
      </c>
      <c r="AB9" s="118" t="s">
        <v>66</v>
      </c>
      <c r="AC9" s="120" t="s">
        <v>67</v>
      </c>
      <c r="AD9" s="120" t="s">
        <v>15</v>
      </c>
      <c r="AE9" s="126" t="s">
        <v>68</v>
      </c>
      <c r="AF9" s="131">
        <f>1/4.957</f>
        <v>0.2017349203147065</v>
      </c>
      <c r="AG9" s="126" t="s">
        <v>48</v>
      </c>
      <c r="AH9" s="126" t="s">
        <v>57</v>
      </c>
      <c r="AI9" s="126" t="s">
        <v>14</v>
      </c>
      <c r="AJ9" s="137" t="s">
        <v>65</v>
      </c>
      <c r="AK9" s="141" t="s">
        <v>56</v>
      </c>
      <c r="AL9" s="141" t="s">
        <v>39</v>
      </c>
      <c r="AM9" s="146" t="s">
        <v>3</v>
      </c>
      <c r="AN9" s="147" t="s">
        <v>18</v>
      </c>
      <c r="AO9" s="141" t="s">
        <v>54</v>
      </c>
      <c r="AP9" s="87" t="s">
        <v>25</v>
      </c>
      <c r="AQ9" s="141" t="s">
        <v>42</v>
      </c>
      <c r="AR9" s="159" t="s">
        <v>5</v>
      </c>
      <c r="AS9" s="33" t="s">
        <v>6</v>
      </c>
      <c r="AT9" s="33" t="s">
        <v>37</v>
      </c>
      <c r="AU9" s="168" t="s">
        <v>59</v>
      </c>
      <c r="AV9" s="43" t="s">
        <v>28</v>
      </c>
      <c r="AW9" s="177" t="s">
        <v>23</v>
      </c>
      <c r="AX9" s="141" t="s">
        <v>17</v>
      </c>
      <c r="AY9" s="186" t="s">
        <v>49</v>
      </c>
      <c r="AZ9" s="190" t="s">
        <v>16</v>
      </c>
      <c r="BB9" s="194" t="s">
        <v>22</v>
      </c>
      <c r="BC9" s="198"/>
      <c r="BD9" s="199" t="s">
        <v>31</v>
      </c>
      <c r="BE9" s="203" t="s">
        <v>41</v>
      </c>
    </row>
    <row r="10" spans="1:57" s="21" customFormat="1" ht="64.5" customHeight="1">
      <c r="A10" s="26" t="s">
        <v>60</v>
      </c>
      <c r="B10" s="34"/>
      <c r="C10" s="39"/>
      <c r="D10" s="44"/>
      <c r="E10" s="50"/>
      <c r="F10" s="56"/>
      <c r="G10" s="61"/>
      <c r="H10" s="68"/>
      <c r="J10" s="21" t="s">
        <v>61</v>
      </c>
      <c r="K10" s="21" t="s">
        <v>21</v>
      </c>
      <c r="L10" s="21" t="s">
        <v>63</v>
      </c>
      <c r="O10" s="89">
        <v>120</v>
      </c>
      <c r="P10" s="90">
        <v>120</v>
      </c>
      <c r="Q10" s="90">
        <v>12.5</v>
      </c>
      <c r="R10" s="90">
        <v>265</v>
      </c>
      <c r="S10" s="90">
        <v>350</v>
      </c>
      <c r="T10" s="90">
        <v>205</v>
      </c>
      <c r="U10" s="100">
        <f t="shared" ref="U10:U20" si="0">R10*S10*T10/1000000000</f>
        <v>1.9013749999999999e-002</v>
      </c>
      <c r="V10" s="89">
        <v>10</v>
      </c>
      <c r="W10" s="105">
        <v>2</v>
      </c>
      <c r="X10" s="105">
        <v>20</v>
      </c>
      <c r="Y10" s="26">
        <v>1</v>
      </c>
      <c r="Z10" s="105">
        <v>10</v>
      </c>
      <c r="AA10" s="105" t="s">
        <v>61</v>
      </c>
      <c r="AB10" s="119"/>
      <c r="AC10" s="121"/>
      <c r="AD10" s="125"/>
      <c r="AE10" s="127"/>
      <c r="AF10" s="68"/>
      <c r="AG10" s="121"/>
      <c r="AH10" s="134"/>
      <c r="AJ10" s="138"/>
      <c r="AP10" s="21" t="s">
        <v>62</v>
      </c>
      <c r="AQ10" s="156"/>
      <c r="AR10" s="160"/>
      <c r="AS10" s="164"/>
      <c r="AT10" s="167"/>
      <c r="AU10" s="169"/>
      <c r="AV10" s="173"/>
      <c r="AW10" s="178"/>
      <c r="AX10" s="182"/>
      <c r="AY10" s="187"/>
      <c r="AZ10" s="191"/>
    </row>
    <row r="11" spans="1:57" s="22" customFormat="1" ht="198.75" customHeight="1">
      <c r="A11" s="27">
        <v>1</v>
      </c>
      <c r="B11" s="35"/>
      <c r="C11" s="40"/>
      <c r="D11" s="45"/>
      <c r="E11" s="51"/>
      <c r="F11" s="57"/>
      <c r="G11" s="62"/>
      <c r="H11" s="58"/>
      <c r="I11" s="76"/>
      <c r="J11" s="80"/>
      <c r="K11" s="80"/>
      <c r="L11" s="80"/>
      <c r="M11" s="85"/>
      <c r="N11" s="76"/>
      <c r="O11" s="76"/>
      <c r="P11" s="91"/>
      <c r="Q11" s="94"/>
      <c r="R11" s="97"/>
      <c r="S11" s="91"/>
      <c r="T11" s="91"/>
      <c r="U11" s="101">
        <f t="shared" si="0"/>
        <v>0</v>
      </c>
      <c r="V11" s="103"/>
      <c r="W11" s="103"/>
      <c r="X11" s="107">
        <f t="shared" ref="X11:X20" si="1">V11*W11</f>
        <v>0</v>
      </c>
      <c r="Y11" s="110"/>
      <c r="Z11" s="113">
        <f t="shared" ref="Z11:Z20" si="2">Y11*X11</f>
        <v>0</v>
      </c>
      <c r="AA11" s="116"/>
      <c r="AB11" s="116"/>
      <c r="AC11" s="122">
        <f t="shared" ref="AC11:AC20" si="3">AB11*Z11</f>
        <v>0</v>
      </c>
      <c r="AD11" s="122"/>
      <c r="AE11" s="128"/>
      <c r="AF11" s="128"/>
      <c r="AG11" s="132">
        <f t="shared" ref="AG11:AG20" si="4">ROUNDDOWN(AE11*AG$3,2)</f>
        <v>0</v>
      </c>
      <c r="AH11" s="135">
        <f t="shared" ref="AH11:AH20" si="5">U11*Y11</f>
        <v>0</v>
      </c>
      <c r="AI11" s="135">
        <f t="shared" ref="AI11:AI20" si="6">Q11*Y11</f>
        <v>0</v>
      </c>
      <c r="AJ11" s="139"/>
      <c r="AK11" s="142"/>
      <c r="AL11" s="144"/>
      <c r="AM11" s="144"/>
      <c r="AN11" s="148"/>
      <c r="AO11" s="151"/>
      <c r="AP11" s="153"/>
      <c r="AQ11" s="157"/>
      <c r="AR11" s="161"/>
      <c r="AS11" s="165"/>
      <c r="AT11" s="165"/>
      <c r="AU11" s="170"/>
      <c r="AV11" s="174"/>
      <c r="AW11" s="179"/>
      <c r="AX11" s="183"/>
      <c r="AY11" s="188"/>
      <c r="AZ11" s="192"/>
      <c r="BB11" s="195"/>
      <c r="BD11" s="200"/>
      <c r="BE11" s="204" t="e">
        <f t="shared" ref="BE11:BE20" si="7">(BD11-AG11)/BD11</f>
        <v>#DIV/0!</v>
      </c>
    </row>
    <row r="12" spans="1:57" s="22" customFormat="1" ht="198.75" customHeight="1">
      <c r="A12" s="28">
        <v>2</v>
      </c>
      <c r="B12" s="36"/>
      <c r="C12" s="41"/>
      <c r="D12" s="45"/>
      <c r="E12" s="52"/>
      <c r="F12" s="58"/>
      <c r="G12" s="63"/>
      <c r="H12" s="59"/>
      <c r="I12" s="76"/>
      <c r="J12" s="80"/>
      <c r="K12" s="80"/>
      <c r="L12" s="80"/>
      <c r="M12" s="85"/>
      <c r="N12" s="76"/>
      <c r="O12" s="76"/>
      <c r="P12" s="91"/>
      <c r="Q12" s="94"/>
      <c r="R12" s="97"/>
      <c r="S12" s="91"/>
      <c r="T12" s="91"/>
      <c r="U12" s="101">
        <f t="shared" si="0"/>
        <v>0</v>
      </c>
      <c r="V12" s="103"/>
      <c r="W12" s="103"/>
      <c r="X12" s="107">
        <f t="shared" si="1"/>
        <v>0</v>
      </c>
      <c r="Y12" s="110"/>
      <c r="Z12" s="113">
        <f t="shared" si="2"/>
        <v>0</v>
      </c>
      <c r="AA12" s="116"/>
      <c r="AB12" s="116"/>
      <c r="AC12" s="122">
        <f t="shared" si="3"/>
        <v>0</v>
      </c>
      <c r="AD12" s="122"/>
      <c r="AE12" s="128"/>
      <c r="AF12" s="128"/>
      <c r="AG12" s="132">
        <f t="shared" si="4"/>
        <v>0</v>
      </c>
      <c r="AH12" s="135">
        <f t="shared" si="5"/>
        <v>0</v>
      </c>
      <c r="AI12" s="135">
        <f t="shared" si="6"/>
        <v>0</v>
      </c>
      <c r="AJ12" s="139"/>
      <c r="AK12" s="142"/>
      <c r="AL12" s="144"/>
      <c r="AM12" s="144"/>
      <c r="AN12" s="148"/>
      <c r="AO12" s="151"/>
      <c r="AP12" s="153"/>
      <c r="AQ12" s="157"/>
      <c r="AR12" s="161"/>
      <c r="AS12" s="165"/>
      <c r="AT12" s="165"/>
      <c r="AU12" s="170"/>
      <c r="AV12" s="174"/>
      <c r="AW12" s="179"/>
      <c r="AX12" s="183"/>
      <c r="AY12" s="188"/>
      <c r="AZ12" s="192"/>
      <c r="BB12" s="196"/>
      <c r="BD12" s="201"/>
      <c r="BE12" s="205" t="e">
        <f t="shared" si="7"/>
        <v>#DIV/0!</v>
      </c>
    </row>
    <row r="13" spans="1:57" s="22" customFormat="1" ht="198.75" customHeight="1">
      <c r="A13" s="29">
        <v>3</v>
      </c>
      <c r="B13" s="36"/>
      <c r="C13" s="41"/>
      <c r="D13" s="45"/>
      <c r="E13" s="52"/>
      <c r="F13" s="58"/>
      <c r="G13" s="63"/>
      <c r="H13" s="59"/>
      <c r="I13" s="76"/>
      <c r="J13" s="80"/>
      <c r="K13" s="80"/>
      <c r="L13" s="80"/>
      <c r="M13" s="85"/>
      <c r="N13" s="76"/>
      <c r="O13" s="76"/>
      <c r="P13" s="91"/>
      <c r="Q13" s="94"/>
      <c r="R13" s="97"/>
      <c r="S13" s="91"/>
      <c r="T13" s="91"/>
      <c r="U13" s="101">
        <f t="shared" si="0"/>
        <v>0</v>
      </c>
      <c r="V13" s="103"/>
      <c r="W13" s="103"/>
      <c r="X13" s="107">
        <f t="shared" si="1"/>
        <v>0</v>
      </c>
      <c r="Y13" s="110"/>
      <c r="Z13" s="113">
        <f t="shared" si="2"/>
        <v>0</v>
      </c>
      <c r="AA13" s="116"/>
      <c r="AB13" s="116"/>
      <c r="AC13" s="122">
        <f t="shared" si="3"/>
        <v>0</v>
      </c>
      <c r="AD13" s="122"/>
      <c r="AE13" s="128"/>
      <c r="AF13" s="128"/>
      <c r="AG13" s="132">
        <f t="shared" si="4"/>
        <v>0</v>
      </c>
      <c r="AH13" s="135">
        <f t="shared" si="5"/>
        <v>0</v>
      </c>
      <c r="AI13" s="135">
        <f t="shared" si="6"/>
        <v>0</v>
      </c>
      <c r="AJ13" s="139"/>
      <c r="AK13" s="142"/>
      <c r="AL13" s="144"/>
      <c r="AM13" s="144"/>
      <c r="AN13" s="148"/>
      <c r="AO13" s="151"/>
      <c r="AP13" s="153"/>
      <c r="AQ13" s="157"/>
      <c r="AR13" s="161"/>
      <c r="AS13" s="165"/>
      <c r="AT13" s="165"/>
      <c r="AU13" s="170"/>
      <c r="AV13" s="174"/>
      <c r="AW13" s="179"/>
      <c r="AX13" s="183"/>
      <c r="AY13" s="188"/>
      <c r="AZ13" s="192"/>
      <c r="BB13" s="196"/>
      <c r="BD13" s="201"/>
      <c r="BE13" s="205" t="e">
        <f t="shared" si="7"/>
        <v>#DIV/0!</v>
      </c>
    </row>
    <row r="14" spans="1:57" s="22" customFormat="1" ht="198.75" customHeight="1">
      <c r="A14" s="28">
        <v>4</v>
      </c>
      <c r="B14" s="36"/>
      <c r="C14" s="41"/>
      <c r="D14" s="45"/>
      <c r="E14" s="52"/>
      <c r="F14" s="58"/>
      <c r="G14" s="63"/>
      <c r="H14" s="59"/>
      <c r="I14" s="76"/>
      <c r="J14" s="80"/>
      <c r="K14" s="80"/>
      <c r="L14" s="80"/>
      <c r="M14" s="85"/>
      <c r="N14" s="76"/>
      <c r="O14" s="76"/>
      <c r="P14" s="91"/>
      <c r="Q14" s="94"/>
      <c r="R14" s="97"/>
      <c r="S14" s="91"/>
      <c r="T14" s="91"/>
      <c r="U14" s="101">
        <f t="shared" si="0"/>
        <v>0</v>
      </c>
      <c r="V14" s="103"/>
      <c r="W14" s="103"/>
      <c r="X14" s="107">
        <f t="shared" si="1"/>
        <v>0</v>
      </c>
      <c r="Y14" s="110"/>
      <c r="Z14" s="113">
        <f t="shared" si="2"/>
        <v>0</v>
      </c>
      <c r="AA14" s="116"/>
      <c r="AB14" s="116"/>
      <c r="AC14" s="122">
        <f t="shared" si="3"/>
        <v>0</v>
      </c>
      <c r="AD14" s="122"/>
      <c r="AE14" s="128"/>
      <c r="AF14" s="128"/>
      <c r="AG14" s="132">
        <f t="shared" si="4"/>
        <v>0</v>
      </c>
      <c r="AH14" s="135">
        <f t="shared" si="5"/>
        <v>0</v>
      </c>
      <c r="AI14" s="135">
        <f t="shared" si="6"/>
        <v>0</v>
      </c>
      <c r="AJ14" s="139"/>
      <c r="AK14" s="142"/>
      <c r="AL14" s="144"/>
      <c r="AM14" s="144"/>
      <c r="AN14" s="148"/>
      <c r="AO14" s="151"/>
      <c r="AP14" s="153"/>
      <c r="AQ14" s="157"/>
      <c r="AR14" s="161"/>
      <c r="AS14" s="165"/>
      <c r="AT14" s="165"/>
      <c r="AU14" s="170"/>
      <c r="AV14" s="174"/>
      <c r="AW14" s="179"/>
      <c r="AX14" s="183"/>
      <c r="AY14" s="188"/>
      <c r="AZ14" s="192"/>
      <c r="BB14" s="196"/>
      <c r="BD14" s="201"/>
      <c r="BE14" s="205" t="e">
        <f t="shared" si="7"/>
        <v>#DIV/0!</v>
      </c>
    </row>
    <row r="15" spans="1:57" s="22" customFormat="1" ht="198.75" customHeight="1">
      <c r="A15" s="29">
        <v>5</v>
      </c>
      <c r="B15" s="36"/>
      <c r="C15" s="41"/>
      <c r="D15" s="45"/>
      <c r="E15" s="52"/>
      <c r="F15" s="58"/>
      <c r="G15" s="63"/>
      <c r="H15" s="59"/>
      <c r="I15" s="76"/>
      <c r="J15" s="80"/>
      <c r="K15" s="80"/>
      <c r="L15" s="80"/>
      <c r="M15" s="85"/>
      <c r="N15" s="76"/>
      <c r="O15" s="76"/>
      <c r="P15" s="91"/>
      <c r="Q15" s="94"/>
      <c r="R15" s="97"/>
      <c r="S15" s="91"/>
      <c r="T15" s="91"/>
      <c r="U15" s="101">
        <f t="shared" si="0"/>
        <v>0</v>
      </c>
      <c r="V15" s="103"/>
      <c r="W15" s="103"/>
      <c r="X15" s="107">
        <f t="shared" si="1"/>
        <v>0</v>
      </c>
      <c r="Y15" s="110"/>
      <c r="Z15" s="113">
        <f t="shared" si="2"/>
        <v>0</v>
      </c>
      <c r="AA15" s="116"/>
      <c r="AB15" s="116"/>
      <c r="AC15" s="122">
        <f t="shared" si="3"/>
        <v>0</v>
      </c>
      <c r="AD15" s="122"/>
      <c r="AE15" s="128"/>
      <c r="AF15" s="128"/>
      <c r="AG15" s="132">
        <f t="shared" si="4"/>
        <v>0</v>
      </c>
      <c r="AH15" s="135">
        <f t="shared" si="5"/>
        <v>0</v>
      </c>
      <c r="AI15" s="135">
        <f t="shared" si="6"/>
        <v>0</v>
      </c>
      <c r="AJ15" s="139"/>
      <c r="AK15" s="142"/>
      <c r="AL15" s="144"/>
      <c r="AM15" s="144"/>
      <c r="AN15" s="148"/>
      <c r="AO15" s="151"/>
      <c r="AP15" s="153"/>
      <c r="AQ15" s="157"/>
      <c r="AR15" s="161"/>
      <c r="AS15" s="165"/>
      <c r="AT15" s="165"/>
      <c r="AU15" s="170"/>
      <c r="AV15" s="174"/>
      <c r="AW15" s="179"/>
      <c r="AX15" s="183"/>
      <c r="AY15" s="188"/>
      <c r="AZ15" s="192"/>
      <c r="BB15" s="196"/>
      <c r="BD15" s="201"/>
      <c r="BE15" s="205" t="e">
        <f t="shared" si="7"/>
        <v>#DIV/0!</v>
      </c>
    </row>
    <row r="16" spans="1:57" s="22" customFormat="1" ht="198.75" customHeight="1">
      <c r="A16" s="28">
        <v>6</v>
      </c>
      <c r="B16" s="36"/>
      <c r="C16" s="41"/>
      <c r="D16" s="46"/>
      <c r="E16" s="51"/>
      <c r="F16" s="59"/>
      <c r="G16" s="64"/>
      <c r="H16" s="69"/>
      <c r="I16" s="76"/>
      <c r="J16" s="80"/>
      <c r="K16" s="80"/>
      <c r="L16" s="80"/>
      <c r="M16" s="85"/>
      <c r="N16" s="76"/>
      <c r="O16" s="76"/>
      <c r="P16" s="91"/>
      <c r="Q16" s="94"/>
      <c r="R16" s="97"/>
      <c r="S16" s="91"/>
      <c r="T16" s="91"/>
      <c r="U16" s="101">
        <f t="shared" si="0"/>
        <v>0</v>
      </c>
      <c r="V16" s="103"/>
      <c r="W16" s="103"/>
      <c r="X16" s="107">
        <f t="shared" si="1"/>
        <v>0</v>
      </c>
      <c r="Y16" s="110"/>
      <c r="Z16" s="113">
        <f t="shared" si="2"/>
        <v>0</v>
      </c>
      <c r="AA16" s="116"/>
      <c r="AB16" s="116"/>
      <c r="AC16" s="122">
        <f t="shared" si="3"/>
        <v>0</v>
      </c>
      <c r="AD16" s="122"/>
      <c r="AE16" s="128"/>
      <c r="AF16" s="128"/>
      <c r="AG16" s="132">
        <f t="shared" si="4"/>
        <v>0</v>
      </c>
      <c r="AH16" s="135">
        <f t="shared" si="5"/>
        <v>0</v>
      </c>
      <c r="AI16" s="135">
        <f t="shared" si="6"/>
        <v>0</v>
      </c>
      <c r="AJ16" s="139"/>
      <c r="AK16" s="142"/>
      <c r="AL16" s="144"/>
      <c r="AM16" s="144"/>
      <c r="AN16" s="148"/>
      <c r="AO16" s="151"/>
      <c r="AP16" s="153"/>
      <c r="AQ16" s="157"/>
      <c r="AR16" s="161"/>
      <c r="AS16" s="165"/>
      <c r="AT16" s="165"/>
      <c r="AU16" s="170"/>
      <c r="AV16" s="174"/>
      <c r="AW16" s="179"/>
      <c r="AX16" s="183"/>
      <c r="AY16" s="188"/>
      <c r="AZ16" s="192"/>
      <c r="BB16" s="196"/>
      <c r="BD16" s="201"/>
      <c r="BE16" s="205" t="e">
        <f t="shared" si="7"/>
        <v>#DIV/0!</v>
      </c>
    </row>
    <row r="17" spans="1:57" s="22" customFormat="1" ht="198.75" customHeight="1">
      <c r="A17" s="29">
        <v>7</v>
      </c>
      <c r="B17" s="36"/>
      <c r="C17" s="41"/>
      <c r="D17" s="41"/>
      <c r="E17" s="41"/>
      <c r="F17" s="41"/>
      <c r="G17" s="65"/>
      <c r="H17" s="70"/>
      <c r="I17" s="76"/>
      <c r="J17" s="80"/>
      <c r="K17" s="80"/>
      <c r="L17" s="80"/>
      <c r="M17" s="85"/>
      <c r="N17" s="76"/>
      <c r="O17" s="76"/>
      <c r="P17" s="91"/>
      <c r="Q17" s="94"/>
      <c r="R17" s="97"/>
      <c r="S17" s="91"/>
      <c r="T17" s="91"/>
      <c r="U17" s="101">
        <f t="shared" si="0"/>
        <v>0</v>
      </c>
      <c r="V17" s="103"/>
      <c r="W17" s="103"/>
      <c r="X17" s="107">
        <f t="shared" si="1"/>
        <v>0</v>
      </c>
      <c r="Y17" s="110"/>
      <c r="Z17" s="113">
        <f t="shared" si="2"/>
        <v>0</v>
      </c>
      <c r="AA17" s="116"/>
      <c r="AB17" s="116"/>
      <c r="AC17" s="123">
        <f t="shared" si="3"/>
        <v>0</v>
      </c>
      <c r="AD17" s="123"/>
      <c r="AE17" s="129"/>
      <c r="AF17" s="129"/>
      <c r="AG17" s="132">
        <f t="shared" si="4"/>
        <v>0</v>
      </c>
      <c r="AH17" s="135">
        <f t="shared" si="5"/>
        <v>0</v>
      </c>
      <c r="AI17" s="135">
        <f t="shared" si="6"/>
        <v>0</v>
      </c>
      <c r="AJ17" s="139"/>
      <c r="AK17" s="142"/>
      <c r="AL17" s="144"/>
      <c r="AM17" s="144"/>
      <c r="AN17" s="149"/>
      <c r="AO17" s="151"/>
      <c r="AP17" s="153"/>
      <c r="AQ17" s="157"/>
      <c r="AR17" s="161"/>
      <c r="AS17" s="165"/>
      <c r="AT17" s="165"/>
      <c r="AU17" s="171"/>
      <c r="AV17" s="175"/>
      <c r="AW17" s="180"/>
      <c r="AX17" s="183"/>
      <c r="AY17" s="188"/>
      <c r="AZ17" s="192"/>
      <c r="BB17" s="196"/>
      <c r="BD17" s="201"/>
      <c r="BE17" s="205" t="e">
        <f t="shared" si="7"/>
        <v>#DIV/0!</v>
      </c>
    </row>
    <row r="18" spans="1:57" s="22" customFormat="1" ht="198.75" customHeight="1">
      <c r="A18" s="28">
        <v>8</v>
      </c>
      <c r="B18" s="36"/>
      <c r="C18" s="41"/>
      <c r="D18" s="41"/>
      <c r="E18" s="41"/>
      <c r="F18" s="41"/>
      <c r="G18" s="65"/>
      <c r="H18" s="70"/>
      <c r="I18" s="76"/>
      <c r="J18" s="80"/>
      <c r="K18" s="80"/>
      <c r="L18" s="80"/>
      <c r="M18" s="85"/>
      <c r="N18" s="76"/>
      <c r="O18" s="76"/>
      <c r="P18" s="91"/>
      <c r="Q18" s="94"/>
      <c r="R18" s="97"/>
      <c r="S18" s="91"/>
      <c r="T18" s="91"/>
      <c r="U18" s="101">
        <f t="shared" si="0"/>
        <v>0</v>
      </c>
      <c r="V18" s="103"/>
      <c r="W18" s="103"/>
      <c r="X18" s="107">
        <f t="shared" si="1"/>
        <v>0</v>
      </c>
      <c r="Y18" s="110"/>
      <c r="Z18" s="113">
        <f t="shared" si="2"/>
        <v>0</v>
      </c>
      <c r="AA18" s="116"/>
      <c r="AB18" s="116"/>
      <c r="AC18" s="123">
        <f t="shared" si="3"/>
        <v>0</v>
      </c>
      <c r="AD18" s="123"/>
      <c r="AE18" s="129"/>
      <c r="AF18" s="129"/>
      <c r="AG18" s="132">
        <f t="shared" si="4"/>
        <v>0</v>
      </c>
      <c r="AH18" s="135">
        <f t="shared" si="5"/>
        <v>0</v>
      </c>
      <c r="AI18" s="135">
        <f t="shared" si="6"/>
        <v>0</v>
      </c>
      <c r="AJ18" s="139"/>
      <c r="AK18" s="142"/>
      <c r="AL18" s="144"/>
      <c r="AM18" s="144"/>
      <c r="AN18" s="149"/>
      <c r="AO18" s="151"/>
      <c r="AP18" s="153"/>
      <c r="AQ18" s="157"/>
      <c r="AR18" s="161"/>
      <c r="AS18" s="165"/>
      <c r="AT18" s="165"/>
      <c r="AU18" s="171"/>
      <c r="AV18" s="175"/>
      <c r="AW18" s="180"/>
      <c r="AX18" s="183"/>
      <c r="AY18" s="188"/>
      <c r="AZ18" s="192"/>
      <c r="BB18" s="196"/>
      <c r="BD18" s="201"/>
      <c r="BE18" s="205" t="e">
        <f t="shared" si="7"/>
        <v>#DIV/0!</v>
      </c>
    </row>
    <row r="19" spans="1:57" s="22" customFormat="1" ht="198.75" customHeight="1">
      <c r="A19" s="29">
        <v>9</v>
      </c>
      <c r="B19" s="36"/>
      <c r="C19" s="41"/>
      <c r="D19" s="41"/>
      <c r="E19" s="41"/>
      <c r="F19" s="41"/>
      <c r="G19" s="65"/>
      <c r="H19" s="70"/>
      <c r="I19" s="76"/>
      <c r="J19" s="80"/>
      <c r="K19" s="80"/>
      <c r="L19" s="80"/>
      <c r="M19" s="85"/>
      <c r="N19" s="76"/>
      <c r="O19" s="76"/>
      <c r="P19" s="91"/>
      <c r="Q19" s="94"/>
      <c r="R19" s="97"/>
      <c r="S19" s="91"/>
      <c r="T19" s="91"/>
      <c r="U19" s="101">
        <f t="shared" si="0"/>
        <v>0</v>
      </c>
      <c r="V19" s="103"/>
      <c r="W19" s="103"/>
      <c r="X19" s="107">
        <f t="shared" si="1"/>
        <v>0</v>
      </c>
      <c r="Y19" s="110"/>
      <c r="Z19" s="113">
        <f t="shared" si="2"/>
        <v>0</v>
      </c>
      <c r="AA19" s="116"/>
      <c r="AB19" s="116"/>
      <c r="AC19" s="123">
        <f t="shared" si="3"/>
        <v>0</v>
      </c>
      <c r="AD19" s="123"/>
      <c r="AE19" s="129"/>
      <c r="AF19" s="129"/>
      <c r="AG19" s="132">
        <f t="shared" si="4"/>
        <v>0</v>
      </c>
      <c r="AH19" s="135">
        <f t="shared" si="5"/>
        <v>0</v>
      </c>
      <c r="AI19" s="135">
        <f t="shared" si="6"/>
        <v>0</v>
      </c>
      <c r="AJ19" s="139"/>
      <c r="AK19" s="142"/>
      <c r="AL19" s="144"/>
      <c r="AM19" s="144"/>
      <c r="AN19" s="149"/>
      <c r="AO19" s="151"/>
      <c r="AP19" s="153"/>
      <c r="AQ19" s="157"/>
      <c r="AR19" s="161"/>
      <c r="AS19" s="165"/>
      <c r="AT19" s="165"/>
      <c r="AU19" s="171"/>
      <c r="AV19" s="175"/>
      <c r="AW19" s="180"/>
      <c r="AX19" s="184"/>
      <c r="AY19" s="188"/>
      <c r="AZ19" s="192"/>
      <c r="BB19" s="196"/>
      <c r="BD19" s="201"/>
      <c r="BE19" s="205" t="e">
        <f t="shared" si="7"/>
        <v>#DIV/0!</v>
      </c>
    </row>
    <row r="20" spans="1:57" s="22" customFormat="1" ht="198.75" customHeight="1">
      <c r="A20" s="30">
        <v>10</v>
      </c>
      <c r="B20" s="37"/>
      <c r="C20" s="42"/>
      <c r="D20" s="42"/>
      <c r="E20" s="42"/>
      <c r="F20" s="42"/>
      <c r="G20" s="66"/>
      <c r="H20" s="71"/>
      <c r="I20" s="77"/>
      <c r="J20" s="81"/>
      <c r="K20" s="81"/>
      <c r="L20" s="81"/>
      <c r="M20" s="86"/>
      <c r="N20" s="77"/>
      <c r="O20" s="77"/>
      <c r="P20" s="92"/>
      <c r="Q20" s="95"/>
      <c r="R20" s="98"/>
      <c r="S20" s="92"/>
      <c r="T20" s="92"/>
      <c r="U20" s="102">
        <f t="shared" si="0"/>
        <v>0</v>
      </c>
      <c r="V20" s="104"/>
      <c r="W20" s="104"/>
      <c r="X20" s="108">
        <f t="shared" si="1"/>
        <v>0</v>
      </c>
      <c r="Y20" s="111"/>
      <c r="Z20" s="114">
        <f t="shared" si="2"/>
        <v>0</v>
      </c>
      <c r="AA20" s="117"/>
      <c r="AB20" s="117"/>
      <c r="AC20" s="124">
        <f t="shared" si="3"/>
        <v>0</v>
      </c>
      <c r="AD20" s="124"/>
      <c r="AE20" s="130"/>
      <c r="AF20" s="130"/>
      <c r="AG20" s="133">
        <f t="shared" si="4"/>
        <v>0</v>
      </c>
      <c r="AH20" s="136">
        <f t="shared" si="5"/>
        <v>0</v>
      </c>
      <c r="AI20" s="136">
        <f t="shared" si="6"/>
        <v>0</v>
      </c>
      <c r="AJ20" s="140"/>
      <c r="AK20" s="143"/>
      <c r="AL20" s="145"/>
      <c r="AM20" s="145"/>
      <c r="AN20" s="150"/>
      <c r="AO20" s="152"/>
      <c r="AP20" s="154"/>
      <c r="AQ20" s="158"/>
      <c r="AR20" s="162"/>
      <c r="AS20" s="166"/>
      <c r="AT20" s="166"/>
      <c r="AU20" s="172"/>
      <c r="AV20" s="176"/>
      <c r="AW20" s="181"/>
      <c r="AX20" s="185"/>
      <c r="AY20" s="189"/>
      <c r="AZ20" s="193"/>
      <c r="BB20" s="197"/>
      <c r="BD20" s="202"/>
      <c r="BE20" s="206" t="e">
        <f t="shared" si="7"/>
        <v>#DIV/0!</v>
      </c>
    </row>
  </sheetData>
  <mergeCells count="9">
    <mergeCell ref="A1:I1"/>
    <mergeCell ref="A2:D2"/>
    <mergeCell ref="A3:D3"/>
    <mergeCell ref="A4:D4"/>
    <mergeCell ref="A5:D5"/>
    <mergeCell ref="A6:D6"/>
    <mergeCell ref="A7:D7"/>
    <mergeCell ref="A8:D8"/>
    <mergeCell ref="R9:T9"/>
  </mergeCells>
  <phoneticPr fontId="3"/>
  <dataValidations count="2">
    <dataValidation imeMode="hiragana" allowBlank="1" showDropDown="0" showInputMessage="1" showErrorMessage="1" sqref="J21:N65302 BD11:BE20 V10 Y10 F10:H10 O10 AB10:AG10"/>
    <dataValidation imeMode="off" allowBlank="1" showDropDown="0" showInputMessage="1" showErrorMessage="1" sqref="A10:A11 A13 A15 A17 A19 A21:A65302 B17:H65302 L4:Q4 O21:P65302 D10 Q1:V1 I21:I65302 P9:T9 Y11:Y20 K7:N7 L6:Q6 L8:Q8 TT9 ADP9 ANL9 AXH9 BHD9 BQZ9 CAV9 CKR9 CUN9 DEJ9 DOF9 DYB9 EHX9 ERT9 FBP9 FLL9 FVH9 GFD9 GOZ9 GYV9 HIR9 HSN9 ICJ9 IMF9 IWB9 JFX9 JPT9 JZP9 KJL9 KTH9 LDD9 LMZ9 LWV9 MGR9 MQN9 NAJ9 NKF9 NUB9 ODX9 ONT9 OXP9 PHL9 PRH9 QBD9 QKZ9 QUV9 RER9 RON9 RYJ9 SIF9 SSB9 TBX9 TLT9 TVP9 UFL9 UPH9 UZD9 VIZ9 VSV9 WCR9 WMN9 WWJ9 WVS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JX9"/>
  </dataValidations>
  <printOptions horizontalCentered="1"/>
  <pageMargins left="1.3149606299212599e-002" right="0" top="0.19685039370078738" bottom="0.19685039370078738" header="0.21999999999999997" footer="0.24000000000000002"/>
  <pageSetup paperSize="8" scale="26" fitToWidth="1" fitToHeight="1" orientation="landscape" usePrinterDefaults="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CCFF"/>
  </sheetPr>
  <dimension ref="A1:B6"/>
  <sheetViews>
    <sheetView view="pageBreakPreview" zoomScaleSheetLayoutView="100" workbookViewId="0"/>
  </sheetViews>
  <sheetFormatPr defaultColWidth="8.875" defaultRowHeight="13.5"/>
  <cols>
    <col min="1" max="2" width="48.625" customWidth="1"/>
  </cols>
  <sheetData>
    <row r="1" spans="1:2" ht="39.75" customHeight="1">
      <c r="A1" s="207" t="s">
        <v>80</v>
      </c>
      <c r="B1" t="s">
        <v>71</v>
      </c>
    </row>
    <row r="2" spans="1:2" ht="34.5" customHeight="1">
      <c r="A2" s="208" t="s">
        <v>19</v>
      </c>
    </row>
    <row r="3" spans="1:2" ht="26.25" customHeight="1">
      <c r="A3" s="209" t="s">
        <v>29</v>
      </c>
      <c r="B3" s="209" t="s">
        <v>55</v>
      </c>
    </row>
    <row r="4" spans="1:2" ht="225" customHeight="1">
      <c r="A4" s="210"/>
      <c r="B4" s="212"/>
    </row>
    <row r="5" spans="1:2" ht="26.25" customHeight="1">
      <c r="A5" s="209" t="s">
        <v>64</v>
      </c>
      <c r="B5" s="209" t="s">
        <v>2</v>
      </c>
    </row>
    <row r="6" spans="1:2" ht="225" customHeight="1">
      <c r="A6" s="211"/>
      <c r="B6" s="211"/>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3"/>
  <pageMargins left="0.7" right="0.7" top="0.75" bottom="0.75" header="0.3" footer="0.3"/>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CCFF"/>
  </sheetPr>
  <dimension ref="A1:B6"/>
  <sheetViews>
    <sheetView view="pageBreakPreview" zoomScaleSheetLayoutView="100" workbookViewId="0">
      <selection activeCell="H6" sqref="H6"/>
    </sheetView>
  </sheetViews>
  <sheetFormatPr defaultColWidth="8.875" defaultRowHeight="13.5"/>
  <cols>
    <col min="1" max="2" width="48.625" customWidth="1"/>
  </cols>
  <sheetData>
    <row r="1" spans="1:2" ht="39.75" customHeight="1">
      <c r="A1" s="207" t="s">
        <v>81</v>
      </c>
      <c r="B1" t="s">
        <v>71</v>
      </c>
    </row>
    <row r="2" spans="1:2" ht="34.5" customHeight="1">
      <c r="A2" s="208" t="s">
        <v>19</v>
      </c>
    </row>
    <row r="3" spans="1:2" ht="26.25" customHeight="1">
      <c r="A3" s="209" t="s">
        <v>29</v>
      </c>
      <c r="B3" s="209" t="s">
        <v>55</v>
      </c>
    </row>
    <row r="4" spans="1:2" ht="225" customHeight="1">
      <c r="A4" s="210"/>
      <c r="B4" s="212"/>
    </row>
    <row r="5" spans="1:2" ht="26.25" customHeight="1">
      <c r="A5" s="209" t="s">
        <v>64</v>
      </c>
      <c r="B5" s="209" t="s">
        <v>2</v>
      </c>
    </row>
    <row r="6" spans="1:2" ht="225" customHeight="1">
      <c r="A6" s="211"/>
      <c r="B6" s="211"/>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3"/>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CFF"/>
  </sheetPr>
  <dimension ref="A1:B6"/>
  <sheetViews>
    <sheetView view="pageBreakPreview" zoomScaleSheetLayoutView="100" workbookViewId="0">
      <selection activeCell="D6" sqref="D6"/>
    </sheetView>
  </sheetViews>
  <sheetFormatPr defaultColWidth="8.875" defaultRowHeight="13.2"/>
  <cols>
    <col min="1" max="2" width="48.625" customWidth="1"/>
  </cols>
  <sheetData>
    <row r="1" spans="1:2" ht="39.75" customHeight="1">
      <c r="A1" s="207" t="s">
        <v>72</v>
      </c>
      <c r="B1" t="s">
        <v>71</v>
      </c>
    </row>
    <row r="2" spans="1:2" ht="34.5" customHeight="1">
      <c r="A2" s="208" t="s">
        <v>19</v>
      </c>
    </row>
    <row r="3" spans="1:2" ht="26.25" customHeight="1">
      <c r="A3" s="209" t="s">
        <v>29</v>
      </c>
      <c r="B3" s="209" t="s">
        <v>55</v>
      </c>
    </row>
    <row r="4" spans="1:2" ht="225" customHeight="1">
      <c r="A4" s="210"/>
      <c r="B4" s="212"/>
    </row>
    <row r="5" spans="1:2" ht="26.25" customHeight="1">
      <c r="A5" s="209" t="s">
        <v>64</v>
      </c>
      <c r="B5" s="209" t="s">
        <v>2</v>
      </c>
    </row>
    <row r="6" spans="1:2" ht="225" customHeight="1">
      <c r="A6" s="211"/>
      <c r="B6" s="211"/>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3"/>
  <pageMargins left="0.7" right="0.7" top="0.75" bottom="0.75" header="0.3" footer="0.3"/>
  <pageSetup paperSize="9" scale="9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CFF"/>
  </sheetPr>
  <dimension ref="A1:B6"/>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207" t="s">
        <v>73</v>
      </c>
      <c r="B1" t="s">
        <v>71</v>
      </c>
    </row>
    <row r="2" spans="1:2" ht="34.5" customHeight="1">
      <c r="A2" s="208" t="s">
        <v>19</v>
      </c>
    </row>
    <row r="3" spans="1:2" ht="26.25" customHeight="1">
      <c r="A3" s="209" t="s">
        <v>29</v>
      </c>
      <c r="B3" s="209" t="s">
        <v>55</v>
      </c>
    </row>
    <row r="4" spans="1:2" ht="225" customHeight="1">
      <c r="A4" s="210"/>
      <c r="B4" s="212"/>
    </row>
    <row r="5" spans="1:2" ht="26.25" customHeight="1">
      <c r="A5" s="209" t="s">
        <v>64</v>
      </c>
      <c r="B5" s="209" t="s">
        <v>2</v>
      </c>
    </row>
    <row r="6" spans="1:2" ht="225" customHeight="1">
      <c r="A6" s="211"/>
      <c r="B6" s="211"/>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3"/>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CFF"/>
  </sheetPr>
  <dimension ref="A1:B6"/>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207" t="s">
        <v>74</v>
      </c>
      <c r="B1" t="s">
        <v>71</v>
      </c>
    </row>
    <row r="2" spans="1:2" ht="34.5" customHeight="1">
      <c r="A2" s="208" t="s">
        <v>19</v>
      </c>
    </row>
    <row r="3" spans="1:2" ht="26.25" customHeight="1">
      <c r="A3" s="209" t="s">
        <v>29</v>
      </c>
      <c r="B3" s="209" t="s">
        <v>55</v>
      </c>
    </row>
    <row r="4" spans="1:2" ht="225" customHeight="1">
      <c r="A4" s="210"/>
      <c r="B4" s="212"/>
    </row>
    <row r="5" spans="1:2" ht="26.25" customHeight="1">
      <c r="A5" s="209" t="s">
        <v>64</v>
      </c>
      <c r="B5" s="209" t="s">
        <v>2</v>
      </c>
    </row>
    <row r="6" spans="1:2" ht="225" customHeight="1">
      <c r="A6" s="211"/>
      <c r="B6" s="211"/>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3"/>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CFF"/>
  </sheetPr>
  <dimension ref="A1:B6"/>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207" t="s">
        <v>75</v>
      </c>
      <c r="B1" t="s">
        <v>71</v>
      </c>
    </row>
    <row r="2" spans="1:2" ht="34.5" customHeight="1">
      <c r="A2" s="208" t="s">
        <v>19</v>
      </c>
    </row>
    <row r="3" spans="1:2" ht="26.25" customHeight="1">
      <c r="A3" s="209" t="s">
        <v>29</v>
      </c>
      <c r="B3" s="209" t="s">
        <v>55</v>
      </c>
    </row>
    <row r="4" spans="1:2" ht="225" customHeight="1">
      <c r="A4" s="210"/>
      <c r="B4" s="212"/>
    </row>
    <row r="5" spans="1:2" ht="26.25" customHeight="1">
      <c r="A5" s="209" t="s">
        <v>64</v>
      </c>
      <c r="B5" s="209" t="s">
        <v>2</v>
      </c>
    </row>
    <row r="6" spans="1:2" ht="225" customHeight="1">
      <c r="A6" s="211"/>
      <c r="B6" s="211"/>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3"/>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CFF"/>
  </sheetPr>
  <dimension ref="A1:B6"/>
  <sheetViews>
    <sheetView view="pageBreakPreview" zoomScaleSheetLayoutView="100" workbookViewId="0">
      <selection sqref="A1:A2"/>
    </sheetView>
  </sheetViews>
  <sheetFormatPr defaultColWidth="8.875" defaultRowHeight="13.5"/>
  <cols>
    <col min="1" max="2" width="48.625" customWidth="1"/>
  </cols>
  <sheetData>
    <row r="1" spans="1:2" ht="39.75" customHeight="1">
      <c r="A1" s="207" t="s">
        <v>76</v>
      </c>
      <c r="B1" t="s">
        <v>71</v>
      </c>
    </row>
    <row r="2" spans="1:2" ht="34.5" customHeight="1">
      <c r="A2" s="208" t="s">
        <v>19</v>
      </c>
    </row>
    <row r="3" spans="1:2" ht="26.25" customHeight="1">
      <c r="A3" s="209" t="s">
        <v>29</v>
      </c>
      <c r="B3" s="209" t="s">
        <v>55</v>
      </c>
    </row>
    <row r="4" spans="1:2" ht="225" customHeight="1">
      <c r="A4" s="210"/>
      <c r="B4" s="212"/>
    </row>
    <row r="5" spans="1:2" ht="26.25" customHeight="1">
      <c r="A5" s="209" t="s">
        <v>64</v>
      </c>
      <c r="B5" s="209" t="s">
        <v>2</v>
      </c>
    </row>
    <row r="6" spans="1:2" ht="225" customHeight="1">
      <c r="A6" s="211"/>
      <c r="B6" s="211"/>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3"/>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CFF"/>
  </sheetPr>
  <dimension ref="A1:B6"/>
  <sheetViews>
    <sheetView view="pageBreakPreview" zoomScaleSheetLayoutView="100" workbookViewId="0">
      <selection activeCell="G6" sqref="G6"/>
    </sheetView>
  </sheetViews>
  <sheetFormatPr defaultColWidth="8.875" defaultRowHeight="13.5"/>
  <cols>
    <col min="1" max="2" width="48.625" customWidth="1"/>
  </cols>
  <sheetData>
    <row r="1" spans="1:2" ht="39.75" customHeight="1">
      <c r="A1" s="207" t="s">
        <v>77</v>
      </c>
      <c r="B1" t="s">
        <v>71</v>
      </c>
    </row>
    <row r="2" spans="1:2" ht="34.5" customHeight="1">
      <c r="A2" s="208" t="s">
        <v>19</v>
      </c>
    </row>
    <row r="3" spans="1:2" ht="26.25" customHeight="1">
      <c r="A3" s="209" t="s">
        <v>29</v>
      </c>
      <c r="B3" s="209" t="s">
        <v>55</v>
      </c>
    </row>
    <row r="4" spans="1:2" ht="225" customHeight="1">
      <c r="A4" s="210"/>
      <c r="B4" s="212"/>
    </row>
    <row r="5" spans="1:2" ht="26.25" customHeight="1">
      <c r="A5" s="209" t="s">
        <v>64</v>
      </c>
      <c r="B5" s="209" t="s">
        <v>2</v>
      </c>
    </row>
    <row r="6" spans="1:2" ht="225" customHeight="1">
      <c r="A6" s="211"/>
      <c r="B6" s="211"/>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3"/>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CFF"/>
  </sheetPr>
  <dimension ref="A1:B6"/>
  <sheetViews>
    <sheetView view="pageBreakPreview" zoomScaleSheetLayoutView="100" workbookViewId="0">
      <selection activeCell="D6" sqref="D6"/>
    </sheetView>
  </sheetViews>
  <sheetFormatPr defaultColWidth="8.875" defaultRowHeight="13.5"/>
  <cols>
    <col min="1" max="2" width="48.625" customWidth="1"/>
  </cols>
  <sheetData>
    <row r="1" spans="1:2" ht="39.75" customHeight="1">
      <c r="A1" s="207" t="s">
        <v>78</v>
      </c>
      <c r="B1" t="s">
        <v>71</v>
      </c>
    </row>
    <row r="2" spans="1:2" ht="34.5" customHeight="1">
      <c r="A2" s="208" t="s">
        <v>19</v>
      </c>
    </row>
    <row r="3" spans="1:2" ht="26.25" customHeight="1">
      <c r="A3" s="209" t="s">
        <v>29</v>
      </c>
      <c r="B3" s="209" t="s">
        <v>55</v>
      </c>
    </row>
    <row r="4" spans="1:2" ht="225" customHeight="1">
      <c r="A4" s="210"/>
      <c r="B4" s="212"/>
    </row>
    <row r="5" spans="1:2" ht="26.25" customHeight="1">
      <c r="A5" s="209" t="s">
        <v>64</v>
      </c>
      <c r="B5" s="209" t="s">
        <v>2</v>
      </c>
    </row>
    <row r="6" spans="1:2" ht="225" customHeight="1">
      <c r="A6" s="211"/>
      <c r="B6" s="211"/>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3"/>
  <pageMargins left="0.7" right="0.7" top="0.75" bottom="0.75" header="0.3" footer="0.3"/>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CFF"/>
  </sheetPr>
  <dimension ref="A1:B6"/>
  <sheetViews>
    <sheetView view="pageBreakPreview" zoomScaleSheetLayoutView="100" workbookViewId="0">
      <selection activeCell="H6" sqref="H6"/>
    </sheetView>
  </sheetViews>
  <sheetFormatPr defaultColWidth="8.875" defaultRowHeight="13.5"/>
  <cols>
    <col min="1" max="2" width="48.625" customWidth="1"/>
  </cols>
  <sheetData>
    <row r="1" spans="1:2" ht="39.75" customHeight="1">
      <c r="A1" s="207" t="s">
        <v>79</v>
      </c>
      <c r="B1" t="s">
        <v>71</v>
      </c>
    </row>
    <row r="2" spans="1:2" ht="34.5" customHeight="1">
      <c r="A2" s="208" t="s">
        <v>19</v>
      </c>
    </row>
    <row r="3" spans="1:2" ht="26.25" customHeight="1">
      <c r="A3" s="209" t="s">
        <v>29</v>
      </c>
      <c r="B3" s="209" t="s">
        <v>55</v>
      </c>
    </row>
    <row r="4" spans="1:2" ht="225" customHeight="1">
      <c r="A4" s="210"/>
      <c r="B4" s="212"/>
    </row>
    <row r="5" spans="1:2" ht="26.25" customHeight="1">
      <c r="A5" s="209" t="s">
        <v>64</v>
      </c>
      <c r="B5" s="209" t="s">
        <v>2</v>
      </c>
    </row>
    <row r="6" spans="1:2" ht="225" customHeight="1">
      <c r="A6" s="211"/>
      <c r="B6" s="211"/>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商品提案書</vt:lpstr>
      <vt:lpstr>商品画像1</vt:lpstr>
      <vt:lpstr>商品画像2</vt:lpstr>
      <vt:lpstr>商品画像3</vt:lpstr>
      <vt:lpstr>商品画像4</vt:lpstr>
      <vt:lpstr>商品画像5</vt:lpstr>
      <vt:lpstr>商品画像6</vt:lpstr>
      <vt:lpstr>商品画像7</vt:lpstr>
      <vt:lpstr>商品画像8</vt:lpstr>
      <vt:lpstr>商品画像9</vt:lpstr>
      <vt:lpstr>商品画像10</vt:lpstr>
    </vt:vector>
  </TitlesOfParts>
  <Company>Microsoft</Company>
  <LinksUpToDate>false</LinksUpToDate>
  <SharedDoc>false</SharedDoc>
  <HyperlinksChanged>false</HyperlinksChanged>
  <AppVersion>6.0.2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春日 隆志</cp:lastModifiedBy>
  <cp:lastPrinted>2025-06-02T07:02:46Z</cp:lastPrinted>
  <dcterms:created xsi:type="dcterms:W3CDTF">2015-04-28T04:09:27Z</dcterms:created>
  <dcterms:modified xsi:type="dcterms:W3CDTF">2026-06-08T09:22:57Z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6.0.2.0</vt:lpwstr>
    </vt:vector>
  </property>
  <property fmtid="{DCFEDD21-7773-49B2-8022-6FC58DB5260B}" pid="3" name="LastSavedVersion">
    <vt:lpwstr>6.0.2.0</vt:lpwstr>
  </property>
  <property fmtid="{DCFEDD21-7773-49B2-8022-6FC58DB5260B}" pid="4" name="LastSavedDate">
    <vt:filetime>2026-06-08T09:22:57Z</vt:filetime>
  </property>
</Properties>
</file>